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mi2\SHARED$\2 Projecten\3 Ministerie van VWS\1 Beleidsmonitoren\2017-2019 17101 VWS Monitoring SBB\2c. 2017-2019_Ondersteuning gemeenten\2. Methode\Stappenplan M&amp;E\"/>
    </mc:Choice>
  </mc:AlternateContent>
  <bookViews>
    <workbookView xWindow="0" yWindow="0" windowWidth="25200" windowHeight="11880" activeTab="2"/>
  </bookViews>
  <sheets>
    <sheet name="Invulblad" sheetId="1" r:id="rId1"/>
    <sheet name="Berekeningen" sheetId="2" r:id="rId2"/>
    <sheet name="Invulinstructie" sheetId="3" r:id="rId3"/>
    <sheet name="Verborgen berekeningen" sheetId="4" state="hidden" r:id="rId4"/>
  </sheets>
  <definedNames>
    <definedName name="_xlnm._FilterDatabase" localSheetId="0" hidden="1">Invulblad!$A$21:$X$21</definedName>
    <definedName name="_ftn1" localSheetId="0">Invulblad!#REF!</definedName>
    <definedName name="_ftn2" localSheetId="0">Invulblad!#REF!</definedName>
    <definedName name="_ftn3" localSheetId="0">Invulblad!#REF!</definedName>
    <definedName name="_ftn4" localSheetId="0">Invulblad!#REF!</definedName>
    <definedName name="_ftn5" localSheetId="0">Invulblad!#REF!</definedName>
    <definedName name="_ftn6" localSheetId="0">Invulblad!#REF!</definedName>
    <definedName name="_ftn7" localSheetId="0">Invulblad!#REF!</definedName>
    <definedName name="_ftnref1" localSheetId="0">Invulblad!#REF!</definedName>
    <definedName name="_ftnref2" localSheetId="0">Invulblad!#REF!</definedName>
    <definedName name="_ftnref3" localSheetId="0">Invulblad!#REF!</definedName>
    <definedName name="_ftnref4" localSheetId="0">Invulblad!#REF!</definedName>
    <definedName name="_ftnref5" localSheetId="0">Invulblad!#REF!</definedName>
    <definedName name="_ftnref6" localSheetId="0">Invulblad!#REF!</definedName>
    <definedName name="_ftnref7" localSheetId="0">Invulblad!#REF!</definedName>
  </definedNames>
  <calcPr calcId="162913"/>
</workbook>
</file>

<file path=xl/calcChain.xml><?xml version="1.0" encoding="utf-8"?>
<calcChain xmlns="http://schemas.openxmlformats.org/spreadsheetml/2006/main">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1310" i="4"/>
  <c r="G1311" i="4"/>
  <c r="G1312" i="4"/>
  <c r="G1313" i="4"/>
  <c r="G1314" i="4"/>
  <c r="G1315" i="4"/>
  <c r="G1316" i="4"/>
  <c r="G1317" i="4"/>
  <c r="G1318" i="4"/>
  <c r="G1319" i="4"/>
  <c r="G1320" i="4"/>
  <c r="G1321" i="4"/>
  <c r="G1322" i="4"/>
  <c r="G1323" i="4"/>
  <c r="G1324"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G1350" i="4"/>
  <c r="G1351" i="4"/>
  <c r="G1352" i="4"/>
  <c r="G1353" i="4"/>
  <c r="G1354" i="4"/>
  <c r="G1355" i="4"/>
  <c r="G1356" i="4"/>
  <c r="G1357" i="4"/>
  <c r="G1358" i="4"/>
  <c r="G1359" i="4"/>
  <c r="G1360" i="4"/>
  <c r="G1361" i="4"/>
  <c r="G1362" i="4"/>
  <c r="G1363" i="4"/>
  <c r="G1364" i="4"/>
  <c r="G1365" i="4"/>
  <c r="G1366" i="4"/>
  <c r="G1367" i="4"/>
  <c r="G1368" i="4"/>
  <c r="G1369" i="4"/>
  <c r="G1370" i="4"/>
  <c r="G1371" i="4"/>
  <c r="G1372" i="4"/>
  <c r="G1373" i="4"/>
  <c r="G1374" i="4"/>
  <c r="G1375" i="4"/>
  <c r="G1376" i="4"/>
  <c r="G1377" i="4"/>
  <c r="G1378" i="4"/>
  <c r="G1379" i="4"/>
  <c r="G1380" i="4"/>
  <c r="G1381" i="4"/>
  <c r="G1382" i="4"/>
  <c r="G1383" i="4"/>
  <c r="G1384" i="4"/>
  <c r="G1385" i="4"/>
  <c r="G1386" i="4"/>
  <c r="G1387" i="4"/>
  <c r="G1388" i="4"/>
  <c r="G1389" i="4"/>
  <c r="G1390" i="4"/>
  <c r="G1391" i="4"/>
  <c r="G1392" i="4"/>
  <c r="G1393" i="4"/>
  <c r="G1394" i="4"/>
  <c r="G1395" i="4"/>
  <c r="G1396" i="4"/>
  <c r="G1397" i="4"/>
  <c r="G1398" i="4"/>
  <c r="G1399" i="4"/>
  <c r="G1400" i="4"/>
  <c r="G1401" i="4"/>
  <c r="G1402" i="4"/>
  <c r="G1403" i="4"/>
  <c r="G1404" i="4"/>
  <c r="G1405" i="4"/>
  <c r="G1406" i="4"/>
  <c r="G1407" i="4"/>
  <c r="G1408" i="4"/>
  <c r="G1409" i="4"/>
  <c r="G1410" i="4"/>
  <c r="G1411" i="4"/>
  <c r="G1412" i="4"/>
  <c r="G1413" i="4"/>
  <c r="G1414" i="4"/>
  <c r="G1415" i="4"/>
  <c r="G1416" i="4"/>
  <c r="G1417" i="4"/>
  <c r="G1418" i="4"/>
  <c r="G1419" i="4"/>
  <c r="G1420" i="4"/>
  <c r="G1421" i="4"/>
  <c r="G1422" i="4"/>
  <c r="G1423" i="4"/>
  <c r="G1424" i="4"/>
  <c r="G1425" i="4"/>
  <c r="G1426" i="4"/>
  <c r="G1427" i="4"/>
  <c r="G1428" i="4"/>
  <c r="G1429" i="4"/>
  <c r="G1430" i="4"/>
  <c r="G1431" i="4"/>
  <c r="G1432" i="4"/>
  <c r="G1433" i="4"/>
  <c r="G1434" i="4"/>
  <c r="G1435" i="4"/>
  <c r="G1436" i="4"/>
  <c r="G1437" i="4"/>
  <c r="G1438" i="4"/>
  <c r="G1439" i="4"/>
  <c r="G1440" i="4"/>
  <c r="G1441" i="4"/>
  <c r="G1442" i="4"/>
  <c r="G1443" i="4"/>
  <c r="G1444" i="4"/>
  <c r="G1445" i="4"/>
  <c r="G1446" i="4"/>
  <c r="G1447" i="4"/>
  <c r="G1448" i="4"/>
  <c r="G1449" i="4"/>
  <c r="G1450" i="4"/>
  <c r="G1451" i="4"/>
  <c r="G1452" i="4"/>
  <c r="G1453" i="4"/>
  <c r="G1454" i="4"/>
  <c r="G1455" i="4"/>
  <c r="G1456" i="4"/>
  <c r="G1457" i="4"/>
  <c r="G1458" i="4"/>
  <c r="G1459" i="4"/>
  <c r="G1460" i="4"/>
  <c r="G1461" i="4"/>
  <c r="G1462" i="4"/>
  <c r="G1463" i="4"/>
  <c r="G1464" i="4"/>
  <c r="G1465" i="4"/>
  <c r="G1466" i="4"/>
  <c r="G1467" i="4"/>
  <c r="G1468" i="4"/>
  <c r="G1469" i="4"/>
  <c r="G1470" i="4"/>
  <c r="G1471" i="4"/>
  <c r="G1472" i="4"/>
  <c r="G1473" i="4"/>
  <c r="G1474" i="4"/>
  <c r="G1475" i="4"/>
  <c r="G1476" i="4"/>
  <c r="G1477" i="4"/>
  <c r="G1478" i="4"/>
  <c r="G1479" i="4"/>
  <c r="G1480" i="4"/>
  <c r="G1481" i="4"/>
  <c r="G1482" i="4"/>
  <c r="G1483" i="4"/>
  <c r="G1484" i="4"/>
  <c r="G1485" i="4"/>
  <c r="G1486" i="4"/>
  <c r="G1487" i="4"/>
  <c r="G1488" i="4"/>
  <c r="G1489" i="4"/>
  <c r="G1490" i="4"/>
  <c r="G1491" i="4"/>
  <c r="G1492" i="4"/>
  <c r="G1493" i="4"/>
  <c r="G1494" i="4"/>
  <c r="G1495" i="4"/>
  <c r="G1496" i="4"/>
  <c r="G1497" i="4"/>
  <c r="G1498" i="4"/>
  <c r="G1499" i="4"/>
  <c r="G1500" i="4"/>
  <c r="G1501" i="4"/>
  <c r="G1502" i="4"/>
  <c r="G1503" i="4"/>
  <c r="G1504" i="4"/>
  <c r="G1505" i="4"/>
  <c r="G1506" i="4"/>
  <c r="G1507" i="4"/>
  <c r="G1508" i="4"/>
  <c r="G1509" i="4"/>
  <c r="G1510" i="4"/>
  <c r="G1511" i="4"/>
  <c r="G1512" i="4"/>
  <c r="G1513" i="4"/>
  <c r="G1514" i="4"/>
  <c r="G1515" i="4"/>
  <c r="G1516" i="4"/>
  <c r="G1517" i="4"/>
  <c r="G1518" i="4"/>
  <c r="G1519" i="4"/>
  <c r="G1520" i="4"/>
  <c r="G1521" i="4"/>
  <c r="G1522" i="4"/>
  <c r="G1523" i="4"/>
  <c r="G1524" i="4"/>
  <c r="G1525" i="4"/>
  <c r="G1526" i="4"/>
  <c r="G1527" i="4"/>
  <c r="G1528" i="4"/>
  <c r="G1529" i="4"/>
  <c r="G1530" i="4"/>
  <c r="G1531" i="4"/>
  <c r="G1532" i="4"/>
  <c r="G1533" i="4"/>
  <c r="G1534" i="4"/>
  <c r="G1535" i="4"/>
  <c r="G1536" i="4"/>
  <c r="G1537" i="4"/>
  <c r="G1538" i="4"/>
  <c r="G1539" i="4"/>
  <c r="G1540" i="4"/>
  <c r="G1541" i="4"/>
  <c r="G1542" i="4"/>
  <c r="G1543" i="4"/>
  <c r="G1544" i="4"/>
  <c r="G1545" i="4"/>
  <c r="G1546" i="4"/>
  <c r="G1547" i="4"/>
  <c r="G1548" i="4"/>
  <c r="G1549" i="4"/>
  <c r="G1550" i="4"/>
  <c r="G1551" i="4"/>
  <c r="G1552" i="4"/>
  <c r="G1553" i="4"/>
  <c r="G1554" i="4"/>
  <c r="G1555" i="4"/>
  <c r="G1556" i="4"/>
  <c r="G1557" i="4"/>
  <c r="G1558" i="4"/>
  <c r="G1559" i="4"/>
  <c r="G1560" i="4"/>
  <c r="G1561" i="4"/>
  <c r="G1562" i="4"/>
  <c r="G1563" i="4"/>
  <c r="G1564" i="4"/>
  <c r="G1565" i="4"/>
  <c r="G1566" i="4"/>
  <c r="G1567" i="4"/>
  <c r="G1568" i="4"/>
  <c r="G1569" i="4"/>
  <c r="G1570" i="4"/>
  <c r="G1571" i="4"/>
  <c r="G1572" i="4"/>
  <c r="G1573" i="4"/>
  <c r="G1574" i="4"/>
  <c r="G1575" i="4"/>
  <c r="G1576" i="4"/>
  <c r="G1577" i="4"/>
  <c r="G1578" i="4"/>
  <c r="G1579" i="4"/>
  <c r="G1580" i="4"/>
  <c r="G1581" i="4"/>
  <c r="G1582" i="4"/>
  <c r="G1583" i="4"/>
  <c r="G1584" i="4"/>
  <c r="G1585" i="4"/>
  <c r="G1586" i="4"/>
  <c r="G1587" i="4"/>
  <c r="G1588" i="4"/>
  <c r="G1589" i="4"/>
  <c r="G1590" i="4"/>
  <c r="G1591" i="4"/>
  <c r="G1592" i="4"/>
  <c r="G1593" i="4"/>
  <c r="G1594" i="4"/>
  <c r="G1595" i="4"/>
  <c r="G1596" i="4"/>
  <c r="G1597" i="4"/>
  <c r="G1598" i="4"/>
  <c r="G1599" i="4"/>
  <c r="G1600" i="4"/>
  <c r="G1601" i="4"/>
  <c r="G1602" i="4"/>
  <c r="G1603" i="4"/>
  <c r="G1604" i="4"/>
  <c r="G1605" i="4"/>
  <c r="G1606" i="4"/>
  <c r="G1607" i="4"/>
  <c r="G1608" i="4"/>
  <c r="G1609" i="4"/>
  <c r="G1610" i="4"/>
  <c r="G1611" i="4"/>
  <c r="G1612" i="4"/>
  <c r="G1613" i="4"/>
  <c r="G1614" i="4"/>
  <c r="G1615" i="4"/>
  <c r="G1616" i="4"/>
  <c r="G1617" i="4"/>
  <c r="G1618" i="4"/>
  <c r="G1619" i="4"/>
  <c r="G1620" i="4"/>
  <c r="G1621" i="4"/>
  <c r="G1622" i="4"/>
  <c r="G1623" i="4"/>
  <c r="G1624" i="4"/>
  <c r="G1625" i="4"/>
  <c r="G1626" i="4"/>
  <c r="G1627" i="4"/>
  <c r="G1628" i="4"/>
  <c r="G1629" i="4"/>
  <c r="G1630" i="4"/>
  <c r="G1631" i="4"/>
  <c r="G1632" i="4"/>
  <c r="G1633" i="4"/>
  <c r="G1634" i="4"/>
  <c r="G1635" i="4"/>
  <c r="G1636" i="4"/>
  <c r="G1637" i="4"/>
  <c r="G1638" i="4"/>
  <c r="G1639" i="4"/>
  <c r="G1640" i="4"/>
  <c r="G1641" i="4"/>
  <c r="G1642" i="4"/>
  <c r="G1643" i="4"/>
  <c r="G1644" i="4"/>
  <c r="G1645" i="4"/>
  <c r="G1646" i="4"/>
  <c r="G1647" i="4"/>
  <c r="G1648" i="4"/>
  <c r="G1649" i="4"/>
  <c r="G1650" i="4"/>
  <c r="G1651" i="4"/>
  <c r="G1652" i="4"/>
  <c r="G1653" i="4"/>
  <c r="G1654" i="4"/>
  <c r="G1655" i="4"/>
  <c r="G1656" i="4"/>
  <c r="G1657" i="4"/>
  <c r="G1658" i="4"/>
  <c r="G1659" i="4"/>
  <c r="G1660" i="4"/>
  <c r="G1661" i="4"/>
  <c r="G1662" i="4"/>
  <c r="G1663" i="4"/>
  <c r="G1664" i="4"/>
  <c r="G1665" i="4"/>
  <c r="G1666" i="4"/>
  <c r="G1667" i="4"/>
  <c r="G1668" i="4"/>
  <c r="G1669" i="4"/>
  <c r="G1670" i="4"/>
  <c r="G1671" i="4"/>
  <c r="G1672" i="4"/>
  <c r="G1673" i="4"/>
  <c r="G1674" i="4"/>
  <c r="G1675" i="4"/>
  <c r="G1676" i="4"/>
  <c r="G1677" i="4"/>
  <c r="G1678" i="4"/>
  <c r="G1679" i="4"/>
  <c r="G1680" i="4"/>
  <c r="G1681" i="4"/>
  <c r="G1682" i="4"/>
  <c r="G1683" i="4"/>
  <c r="G1684" i="4"/>
  <c r="G1685" i="4"/>
  <c r="G1686" i="4"/>
  <c r="G1687" i="4"/>
  <c r="G1688" i="4"/>
  <c r="G1689" i="4"/>
  <c r="G1690" i="4"/>
  <c r="G1691" i="4"/>
  <c r="G1692" i="4"/>
  <c r="G1693" i="4"/>
  <c r="G1694" i="4"/>
  <c r="G1695" i="4"/>
  <c r="G1696" i="4"/>
  <c r="G1697" i="4"/>
  <c r="G1698" i="4"/>
  <c r="G1699" i="4"/>
  <c r="G1700" i="4"/>
  <c r="G1701" i="4"/>
  <c r="G1702" i="4"/>
  <c r="G1703" i="4"/>
  <c r="G1704" i="4"/>
  <c r="G1705" i="4"/>
  <c r="G1706" i="4"/>
  <c r="G1707" i="4"/>
  <c r="G1708" i="4"/>
  <c r="G1709" i="4"/>
  <c r="G1710" i="4"/>
  <c r="G1711" i="4"/>
  <c r="G1712" i="4"/>
  <c r="G1713" i="4"/>
  <c r="G1714" i="4"/>
  <c r="G1715" i="4"/>
  <c r="G1716" i="4"/>
  <c r="G1717" i="4"/>
  <c r="G1718" i="4"/>
  <c r="G1719" i="4"/>
  <c r="G1720" i="4"/>
  <c r="G1721" i="4"/>
  <c r="G1722" i="4"/>
  <c r="G1723" i="4"/>
  <c r="G1724" i="4"/>
  <c r="G1725" i="4"/>
  <c r="G1726" i="4"/>
  <c r="G1727" i="4"/>
  <c r="G1728" i="4"/>
  <c r="G1729" i="4"/>
  <c r="G1730" i="4"/>
  <c r="G1731" i="4"/>
  <c r="G1732" i="4"/>
  <c r="G1733" i="4"/>
  <c r="G1734" i="4"/>
  <c r="G1735" i="4"/>
  <c r="G1736" i="4"/>
  <c r="G1737" i="4"/>
  <c r="G1738" i="4"/>
  <c r="G1739" i="4"/>
  <c r="G1740" i="4"/>
  <c r="G1741" i="4"/>
  <c r="G1742" i="4"/>
  <c r="G1743" i="4"/>
  <c r="G1744" i="4"/>
  <c r="G1745" i="4"/>
  <c r="G1746" i="4"/>
  <c r="G1747" i="4"/>
  <c r="G1748" i="4"/>
  <c r="G1749" i="4"/>
  <c r="G1750" i="4"/>
  <c r="G1751" i="4"/>
  <c r="G1752" i="4"/>
  <c r="G1753" i="4"/>
  <c r="G1754" i="4"/>
  <c r="G1755" i="4"/>
  <c r="G1756" i="4"/>
  <c r="G1757" i="4"/>
  <c r="G1758" i="4"/>
  <c r="G1759" i="4"/>
  <c r="G1760" i="4"/>
  <c r="G1761" i="4"/>
  <c r="G1762" i="4"/>
  <c r="G1763" i="4"/>
  <c r="G1764" i="4"/>
  <c r="G1765" i="4"/>
  <c r="G1766" i="4"/>
  <c r="G1767" i="4"/>
  <c r="G1768" i="4"/>
  <c r="G1769" i="4"/>
  <c r="G1770" i="4"/>
  <c r="G1771" i="4"/>
  <c r="G1772" i="4"/>
  <c r="G1773" i="4"/>
  <c r="G1774" i="4"/>
  <c r="G1775" i="4"/>
  <c r="G1776" i="4"/>
  <c r="G1777" i="4"/>
  <c r="G1778" i="4"/>
  <c r="G1779" i="4"/>
  <c r="G1780" i="4"/>
  <c r="G1781" i="4"/>
  <c r="G1782" i="4"/>
  <c r="G1783" i="4"/>
  <c r="G1784" i="4"/>
  <c r="G1785" i="4"/>
  <c r="G1786" i="4"/>
  <c r="G1787" i="4"/>
  <c r="G1788" i="4"/>
  <c r="G1789" i="4"/>
  <c r="G1790" i="4"/>
  <c r="G1791" i="4"/>
  <c r="G1792" i="4"/>
  <c r="G1793" i="4"/>
  <c r="G1794" i="4"/>
  <c r="G1795" i="4"/>
  <c r="G1796" i="4"/>
  <c r="G1797" i="4"/>
  <c r="G1798" i="4"/>
  <c r="G1799" i="4"/>
  <c r="G1800" i="4"/>
  <c r="G1801" i="4"/>
  <c r="G1802" i="4"/>
  <c r="G1803" i="4"/>
  <c r="G1804" i="4"/>
  <c r="G1805" i="4"/>
  <c r="G1806" i="4"/>
  <c r="G1807" i="4"/>
  <c r="G1808" i="4"/>
  <c r="G1809" i="4"/>
  <c r="G1810" i="4"/>
  <c r="G1811" i="4"/>
  <c r="G1812" i="4"/>
  <c r="G1813" i="4"/>
  <c r="G1814" i="4"/>
  <c r="G1815" i="4"/>
  <c r="G1816" i="4"/>
  <c r="G1817" i="4"/>
  <c r="G1818" i="4"/>
  <c r="G1819" i="4"/>
  <c r="G1820" i="4"/>
  <c r="G1821" i="4"/>
  <c r="G1822" i="4"/>
  <c r="G1823" i="4"/>
  <c r="G1824" i="4"/>
  <c r="G1825" i="4"/>
  <c r="G1826" i="4"/>
  <c r="G1827" i="4"/>
  <c r="G1828" i="4"/>
  <c r="G1829" i="4"/>
  <c r="G1830" i="4"/>
  <c r="G1831" i="4"/>
  <c r="G1832" i="4"/>
  <c r="G1833" i="4"/>
  <c r="G1834" i="4"/>
  <c r="G1835" i="4"/>
  <c r="G1836" i="4"/>
  <c r="G1837" i="4"/>
  <c r="G1838" i="4"/>
  <c r="G1839" i="4"/>
  <c r="G1840" i="4"/>
  <c r="G1841" i="4"/>
  <c r="G1842" i="4"/>
  <c r="G1843" i="4"/>
  <c r="G1844" i="4"/>
  <c r="G1845" i="4"/>
  <c r="G1846" i="4"/>
  <c r="G1847" i="4"/>
  <c r="G1848" i="4"/>
  <c r="G1849" i="4"/>
  <c r="G1850" i="4"/>
  <c r="G1851" i="4"/>
  <c r="G1852" i="4"/>
  <c r="G1853" i="4"/>
  <c r="G1854" i="4"/>
  <c r="G1855" i="4"/>
  <c r="G1856" i="4"/>
  <c r="G1857" i="4"/>
  <c r="G1858" i="4"/>
  <c r="G1859" i="4"/>
  <c r="G1860" i="4"/>
  <c r="G1861" i="4"/>
  <c r="G1862" i="4"/>
  <c r="G1863" i="4"/>
  <c r="G1864" i="4"/>
  <c r="G1865" i="4"/>
  <c r="G1866" i="4"/>
  <c r="G1867" i="4"/>
  <c r="G1868" i="4"/>
  <c r="G1869" i="4"/>
  <c r="G1870" i="4"/>
  <c r="G1871" i="4"/>
  <c r="G1872" i="4"/>
  <c r="G1873" i="4"/>
  <c r="G1874" i="4"/>
  <c r="G1875" i="4"/>
  <c r="G1876" i="4"/>
  <c r="G1877" i="4"/>
  <c r="G1878" i="4"/>
  <c r="G1879" i="4"/>
  <c r="G1880" i="4"/>
  <c r="G1881" i="4"/>
  <c r="G1882" i="4"/>
  <c r="G1883" i="4"/>
  <c r="G1884" i="4"/>
  <c r="G1885" i="4"/>
  <c r="G1886" i="4"/>
  <c r="G1887" i="4"/>
  <c r="G1888" i="4"/>
  <c r="G1889" i="4"/>
  <c r="G1890" i="4"/>
  <c r="G1891" i="4"/>
  <c r="G1892" i="4"/>
  <c r="G1893" i="4"/>
  <c r="G1894" i="4"/>
  <c r="G1895" i="4"/>
  <c r="G1896" i="4"/>
  <c r="G1897" i="4"/>
  <c r="G1898" i="4"/>
  <c r="G1899" i="4"/>
  <c r="G1900" i="4"/>
  <c r="G1901" i="4"/>
  <c r="G1902" i="4"/>
  <c r="G1903" i="4"/>
  <c r="G1904" i="4"/>
  <c r="G1905" i="4"/>
  <c r="G1906" i="4"/>
  <c r="G1907" i="4"/>
  <c r="G1908" i="4"/>
  <c r="G1909" i="4"/>
  <c r="G1910" i="4"/>
  <c r="G1911" i="4"/>
  <c r="G1912" i="4"/>
  <c r="G1913" i="4"/>
  <c r="G1914" i="4"/>
  <c r="G1915" i="4"/>
  <c r="G1916" i="4"/>
  <c r="G1917" i="4"/>
  <c r="G1918" i="4"/>
  <c r="G1919" i="4"/>
  <c r="G1920" i="4"/>
  <c r="G1921" i="4"/>
  <c r="G1922" i="4"/>
  <c r="G1923" i="4"/>
  <c r="G1924" i="4"/>
  <c r="G1925" i="4"/>
  <c r="G1926" i="4"/>
  <c r="G1927" i="4"/>
  <c r="G1928" i="4"/>
  <c r="G1929" i="4"/>
  <c r="G1930" i="4"/>
  <c r="G1931" i="4"/>
  <c r="G1932" i="4"/>
  <c r="G1933" i="4"/>
  <c r="G1934" i="4"/>
  <c r="G1935" i="4"/>
  <c r="G1936" i="4"/>
  <c r="G1937" i="4"/>
  <c r="G1938" i="4"/>
  <c r="G1939" i="4"/>
  <c r="G1940" i="4"/>
  <c r="G1941" i="4"/>
  <c r="G1942" i="4"/>
  <c r="G1943" i="4"/>
  <c r="G1944" i="4"/>
  <c r="G1945" i="4"/>
  <c r="G1946" i="4"/>
  <c r="G1947" i="4"/>
  <c r="G1948" i="4"/>
  <c r="G1949" i="4"/>
  <c r="G1950" i="4"/>
  <c r="G1951" i="4"/>
  <c r="G1952" i="4"/>
  <c r="G1953" i="4"/>
  <c r="G1954" i="4"/>
  <c r="G1955" i="4"/>
  <c r="G1956" i="4"/>
  <c r="G1957" i="4"/>
  <c r="G1958" i="4"/>
  <c r="G1959" i="4"/>
  <c r="G1960" i="4"/>
  <c r="G1961" i="4"/>
  <c r="G1962" i="4"/>
  <c r="G1963" i="4"/>
  <c r="G1964" i="4"/>
  <c r="G1965" i="4"/>
  <c r="G1966" i="4"/>
  <c r="G1967" i="4"/>
  <c r="G1968" i="4"/>
  <c r="G1969" i="4"/>
  <c r="G1970" i="4"/>
  <c r="G1971" i="4"/>
  <c r="G1972" i="4"/>
  <c r="G1973" i="4"/>
  <c r="G1974" i="4"/>
  <c r="G1975" i="4"/>
  <c r="G1976" i="4"/>
  <c r="G1977" i="4"/>
  <c r="G1978" i="4"/>
  <c r="G1979" i="4"/>
  <c r="G1980" i="4"/>
  <c r="G1981" i="4"/>
  <c r="G1982" i="4"/>
  <c r="G1983" i="4"/>
  <c r="G1984" i="4"/>
  <c r="G1985" i="4"/>
  <c r="G1986" i="4"/>
  <c r="G1987" i="4"/>
  <c r="G1988" i="4"/>
  <c r="G1989" i="4"/>
  <c r="G1990" i="4"/>
  <c r="G1991" i="4"/>
  <c r="G1992" i="4"/>
  <c r="G1993" i="4"/>
  <c r="G1994" i="4"/>
  <c r="G1995" i="4"/>
  <c r="G1996" i="4"/>
  <c r="G1997" i="4"/>
  <c r="G1998" i="4"/>
  <c r="G1999" i="4"/>
  <c r="G2000" i="4"/>
  <c r="G2001"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G6" i="4" l="1"/>
  <c r="G3" i="4"/>
  <c r="G4" i="4"/>
  <c r="G5" i="4"/>
  <c r="G2" i="4"/>
  <c r="A3" i="4"/>
  <c r="A4" i="4"/>
  <c r="A5" i="4"/>
  <c r="A2" i="4"/>
  <c r="AC21" i="2" l="1"/>
  <c r="X21" i="2" s="1"/>
  <c r="W29" i="2" l="1"/>
  <c r="W28" i="2"/>
  <c r="AE7" i="2" l="1"/>
  <c r="AI7" i="2"/>
  <c r="AI6" i="2"/>
  <c r="AI5" i="2"/>
  <c r="AI4" i="2"/>
  <c r="AE6" i="2"/>
  <c r="AE5" i="2"/>
  <c r="AE4" i="2"/>
  <c r="AA7" i="2"/>
  <c r="W26" i="2" s="1"/>
  <c r="AA6" i="2"/>
  <c r="AA5" i="2"/>
  <c r="AA4" i="2"/>
  <c r="Y7" i="2"/>
  <c r="W25" i="2" s="1"/>
  <c r="Y6" i="2"/>
  <c r="Y5" i="2"/>
  <c r="Y4" i="2"/>
  <c r="W7" i="2"/>
  <c r="W24" i="2" s="1"/>
  <c r="W6" i="2"/>
  <c r="W5" i="2"/>
  <c r="W4" i="2"/>
  <c r="J16" i="2"/>
  <c r="K16" i="2" s="1"/>
  <c r="J17" i="2"/>
  <c r="K17" i="2" s="1"/>
  <c r="J18" i="2"/>
  <c r="K18" i="2" s="1"/>
  <c r="J19" i="2"/>
  <c r="K19" i="2" s="1"/>
  <c r="L16" i="2"/>
  <c r="M16" i="2" s="1"/>
  <c r="L17" i="2"/>
  <c r="M17" i="2" s="1"/>
  <c r="L18" i="2"/>
  <c r="M18" i="2" s="1"/>
  <c r="L19" i="2"/>
  <c r="M19" i="2" s="1"/>
  <c r="F5" i="2"/>
  <c r="F6" i="2"/>
  <c r="F7" i="2"/>
  <c r="F8" i="2"/>
  <c r="F9" i="2"/>
  <c r="AO3" i="2"/>
  <c r="AN3" i="2"/>
  <c r="AM3" i="2"/>
  <c r="AK3" i="2"/>
  <c r="AJ3" i="2"/>
  <c r="AH3" i="2"/>
  <c r="AF3" i="2"/>
  <c r="AD3" i="2"/>
  <c r="AB3" i="2"/>
  <c r="Z3" i="2"/>
  <c r="X3" i="2"/>
  <c r="V3" i="2"/>
  <c r="T3" i="2"/>
  <c r="R3" i="2"/>
  <c r="P3" i="2"/>
  <c r="N3" i="2"/>
  <c r="L3" i="2"/>
  <c r="J3" i="2"/>
  <c r="H3" i="2"/>
  <c r="F3" i="2"/>
  <c r="E3" i="2"/>
  <c r="D3" i="2"/>
  <c r="C3" i="2"/>
  <c r="B3" i="2"/>
  <c r="AO2" i="2" l="1"/>
  <c r="L13" i="2"/>
  <c r="M13" i="2" s="1"/>
  <c r="N10" i="2" l="1"/>
  <c r="O10" i="2" s="1"/>
  <c r="AB5" i="2" l="1"/>
  <c r="AC5" i="2" s="1"/>
  <c r="AB4" i="2"/>
  <c r="AC4" i="2" s="1"/>
  <c r="AB2" i="2"/>
  <c r="N2" i="2"/>
  <c r="G7" i="2"/>
  <c r="H6" i="2" l="1"/>
  <c r="I6" i="2" s="1"/>
  <c r="H7" i="2"/>
  <c r="I7" i="2" s="1"/>
  <c r="H8" i="2"/>
  <c r="I8" i="2" s="1"/>
  <c r="H9" i="2"/>
  <c r="I9" i="2" s="1"/>
  <c r="H10" i="2"/>
  <c r="I10" i="2" s="1"/>
  <c r="H11" i="2"/>
  <c r="I11" i="2" s="1"/>
  <c r="H12" i="2"/>
  <c r="I12" i="2" s="1"/>
  <c r="H13" i="2"/>
  <c r="I13" i="2" s="1"/>
  <c r="H14" i="2"/>
  <c r="I14" i="2" s="1"/>
  <c r="H15" i="2"/>
  <c r="I15" i="2" s="1"/>
  <c r="H16" i="2"/>
  <c r="I16" i="2" s="1"/>
  <c r="H17" i="2"/>
  <c r="I17" i="2" s="1"/>
  <c r="H18" i="2"/>
  <c r="I18" i="2" s="1"/>
  <c r="H19" i="2"/>
  <c r="I19" i="2" s="1"/>
  <c r="H5" i="2"/>
  <c r="I5" i="2" s="1"/>
  <c r="H4" i="2"/>
  <c r="I4" i="2" s="1"/>
  <c r="H2" i="2"/>
  <c r="N8" i="2"/>
  <c r="O8" i="2" s="1"/>
  <c r="N9" i="2"/>
  <c r="O9" i="2" s="1"/>
  <c r="N11" i="2"/>
  <c r="O11" i="2" s="1"/>
  <c r="N12" i="2"/>
  <c r="O12" i="2" s="1"/>
  <c r="N13" i="2"/>
  <c r="O13" i="2" s="1"/>
  <c r="N14" i="2"/>
  <c r="O14" i="2" s="1"/>
  <c r="N15" i="2"/>
  <c r="O15" i="2" s="1"/>
  <c r="N16" i="2"/>
  <c r="O16" i="2" s="1"/>
  <c r="N17" i="2"/>
  <c r="O17" i="2" s="1"/>
  <c r="N18" i="2"/>
  <c r="O18" i="2" s="1"/>
  <c r="N19" i="2"/>
  <c r="O19" i="2" s="1"/>
  <c r="L9" i="2"/>
  <c r="M9" i="2" s="1"/>
  <c r="L10" i="2"/>
  <c r="M10" i="2" s="1"/>
  <c r="L11" i="2"/>
  <c r="M11" i="2" s="1"/>
  <c r="L12" i="2"/>
  <c r="M12" i="2" s="1"/>
  <c r="L14" i="2"/>
  <c r="M14" i="2" s="1"/>
  <c r="L15" i="2"/>
  <c r="M15" i="2" s="1"/>
  <c r="G9" i="2"/>
  <c r="F10" i="2"/>
  <c r="G10" i="2" s="1"/>
  <c r="F11" i="2"/>
  <c r="G11" i="2" s="1"/>
  <c r="F12" i="2"/>
  <c r="G12" i="2" s="1"/>
  <c r="F13" i="2"/>
  <c r="G13" i="2" s="1"/>
  <c r="F14" i="2"/>
  <c r="G14" i="2" s="1"/>
  <c r="F15" i="2"/>
  <c r="G15" i="2" s="1"/>
  <c r="F16" i="2"/>
  <c r="G16" i="2" s="1"/>
  <c r="F17" i="2"/>
  <c r="G17" i="2" s="1"/>
  <c r="F18" i="2"/>
  <c r="G18" i="2" s="1"/>
  <c r="F19" i="2"/>
  <c r="G19" i="2" s="1"/>
  <c r="J6" i="2"/>
  <c r="K6" i="2" s="1"/>
  <c r="J7" i="2"/>
  <c r="K7" i="2" s="1"/>
  <c r="J8" i="2"/>
  <c r="K8" i="2" s="1"/>
  <c r="J9" i="2"/>
  <c r="K9" i="2" s="1"/>
  <c r="J10" i="2"/>
  <c r="K10" i="2" s="1"/>
  <c r="J11" i="2"/>
  <c r="K11" i="2" s="1"/>
  <c r="J12" i="2"/>
  <c r="K12" i="2" s="1"/>
  <c r="J13" i="2"/>
  <c r="K13" i="2" s="1"/>
  <c r="J14" i="2"/>
  <c r="K14" i="2" s="1"/>
  <c r="J15" i="2"/>
  <c r="K15" i="2" s="1"/>
  <c r="D2" i="2"/>
  <c r="P17" i="2" l="1"/>
  <c r="Q17" i="2" s="1"/>
  <c r="P18" i="2"/>
  <c r="Q18" i="2" s="1"/>
  <c r="P19" i="2"/>
  <c r="Q19" i="2" s="1"/>
  <c r="P15" i="2"/>
  <c r="Q15" i="2" s="1"/>
  <c r="P16" i="2"/>
  <c r="Q16" i="2" s="1"/>
  <c r="P13" i="2"/>
  <c r="Q13" i="2" s="1"/>
  <c r="P14" i="2"/>
  <c r="Q14" i="2" s="1"/>
  <c r="K6" i="1" l="1"/>
  <c r="L6" i="1" s="1"/>
  <c r="K7" i="1"/>
  <c r="L7" i="1" s="1"/>
  <c r="K8" i="1"/>
  <c r="L8" i="1" s="1"/>
  <c r="K9" i="1"/>
  <c r="L9" i="1" s="1"/>
  <c r="K10" i="1"/>
  <c r="L10" i="1" s="1"/>
  <c r="K11" i="1"/>
  <c r="L11" i="1" s="1"/>
  <c r="K12" i="1"/>
  <c r="L12" i="1" s="1"/>
  <c r="K13" i="1"/>
  <c r="L13" i="1" s="1"/>
  <c r="K14" i="1"/>
  <c r="K15" i="1"/>
  <c r="R14" i="2" s="1"/>
  <c r="S14" i="2" s="1"/>
  <c r="K16" i="1"/>
  <c r="R15" i="2" s="1"/>
  <c r="S15" i="2" s="1"/>
  <c r="K17" i="1"/>
  <c r="R16" i="2" s="1"/>
  <c r="S16" i="2" s="1"/>
  <c r="K18" i="1"/>
  <c r="R17" i="2" s="1"/>
  <c r="S17" i="2" s="1"/>
  <c r="K19" i="1"/>
  <c r="R18" i="2" s="1"/>
  <c r="S18" i="2" s="1"/>
  <c r="K20" i="1"/>
  <c r="R19" i="2" s="1"/>
  <c r="S19" i="2" s="1"/>
  <c r="K5" i="1"/>
  <c r="L5" i="1" s="1"/>
  <c r="R13" i="2" l="1"/>
  <c r="S13" i="2" s="1"/>
  <c r="L14" i="1"/>
  <c r="L19" i="1"/>
  <c r="T18" i="2" s="1"/>
  <c r="L17" i="1"/>
  <c r="T16" i="2" s="1"/>
  <c r="L15" i="1"/>
  <c r="T14" i="2" s="1"/>
  <c r="L20" i="1"/>
  <c r="T19" i="2" s="1"/>
  <c r="L18" i="1"/>
  <c r="T17" i="2" s="1"/>
  <c r="L16" i="1"/>
  <c r="T15" i="2" s="1"/>
  <c r="U15" i="2" s="1"/>
  <c r="T13" i="2"/>
  <c r="P10" i="2"/>
  <c r="Q10" i="2" s="1"/>
  <c r="P11" i="2"/>
  <c r="Q11" i="2" s="1"/>
  <c r="P9" i="2"/>
  <c r="Q9" i="2" s="1"/>
  <c r="U17" i="2" l="1"/>
  <c r="P34" i="2" s="1"/>
  <c r="U18" i="2"/>
  <c r="P35" i="2" s="1"/>
  <c r="U19" i="2"/>
  <c r="P36" i="2" s="1"/>
  <c r="U16" i="2"/>
  <c r="P33" i="2" s="1"/>
  <c r="U13" i="2"/>
  <c r="P30" i="2" s="1"/>
  <c r="U14" i="2"/>
  <c r="P31" i="2" s="1"/>
  <c r="P32" i="2"/>
  <c r="F4" i="2"/>
  <c r="G4" i="2" s="1"/>
  <c r="G8" i="2"/>
  <c r="G6" i="2"/>
  <c r="G5" i="2"/>
  <c r="J5" i="2"/>
  <c r="K5" i="2" s="1"/>
  <c r="J4" i="2"/>
  <c r="K4" i="2" s="1"/>
  <c r="N7" i="2"/>
  <c r="O7" i="2" s="1"/>
  <c r="N6" i="2"/>
  <c r="O6" i="2" s="1"/>
  <c r="N5" i="2"/>
  <c r="O5" i="2" s="1"/>
  <c r="AF5" i="2"/>
  <c r="AG5" i="2" s="1"/>
  <c r="AF4" i="2"/>
  <c r="AG4" i="2" s="1"/>
  <c r="T12" i="2"/>
  <c r="U12" i="2" s="1"/>
  <c r="T11" i="2"/>
  <c r="U11" i="2" s="1"/>
  <c r="T10" i="2"/>
  <c r="U10" i="2" s="1"/>
  <c r="T9" i="2"/>
  <c r="U9" i="2" s="1"/>
  <c r="T8" i="2"/>
  <c r="U8" i="2" s="1"/>
  <c r="T7" i="2"/>
  <c r="U7" i="2" s="1"/>
  <c r="T6" i="2"/>
  <c r="U6" i="2" s="1"/>
  <c r="T5" i="2"/>
  <c r="U5" i="2" s="1"/>
  <c r="T4" i="2"/>
  <c r="U4" i="2" s="1"/>
  <c r="R12" i="2"/>
  <c r="S12" i="2" s="1"/>
  <c r="R11" i="2"/>
  <c r="S11" i="2" s="1"/>
  <c r="R10" i="2"/>
  <c r="S10" i="2" s="1"/>
  <c r="R9" i="2"/>
  <c r="S9" i="2" s="1"/>
  <c r="R8" i="2"/>
  <c r="S8" i="2" s="1"/>
  <c r="R7" i="2"/>
  <c r="S7" i="2" s="1"/>
  <c r="R6" i="2"/>
  <c r="S6" i="2" s="1"/>
  <c r="R5" i="2"/>
  <c r="S5" i="2" s="1"/>
  <c r="R4" i="2"/>
  <c r="S4" i="2" s="1"/>
  <c r="P12" i="2"/>
  <c r="Q12" i="2" s="1"/>
  <c r="P8" i="2"/>
  <c r="Q8" i="2" s="1"/>
  <c r="P7" i="2"/>
  <c r="Q7" i="2" s="1"/>
  <c r="P6" i="2"/>
  <c r="Q6" i="2" s="1"/>
  <c r="P5" i="2"/>
  <c r="Q5" i="2" s="1"/>
  <c r="P4" i="2"/>
  <c r="Q4" i="2" s="1"/>
  <c r="N4" i="2"/>
  <c r="O4" i="2" s="1"/>
  <c r="L8" i="2"/>
  <c r="M8" i="2" s="1"/>
  <c r="L7" i="2"/>
  <c r="M7" i="2" s="1"/>
  <c r="L6" i="2"/>
  <c r="M6" i="2" s="1"/>
  <c r="L5" i="2"/>
  <c r="M5" i="2" s="1"/>
  <c r="L4" i="2"/>
  <c r="M4" i="2" s="1"/>
  <c r="B1" i="2"/>
  <c r="P1" i="2"/>
  <c r="V1" i="2"/>
  <c r="AF1" i="2"/>
  <c r="AK1" i="2"/>
  <c r="AO1" i="2"/>
  <c r="AN2" i="2"/>
  <c r="AM2" i="2"/>
  <c r="AK2" i="2"/>
  <c r="AJ2" i="2"/>
  <c r="AH2" i="2"/>
  <c r="AF2" i="2"/>
  <c r="Z2" i="2"/>
  <c r="X2" i="2"/>
  <c r="V2" i="2"/>
  <c r="T2" i="2"/>
  <c r="R2" i="2"/>
  <c r="P2" i="2"/>
  <c r="L2" i="2"/>
  <c r="J2" i="2"/>
  <c r="F2" i="2"/>
  <c r="E2" i="2"/>
  <c r="C2" i="2"/>
  <c r="B2" i="2"/>
  <c r="AK5" i="2"/>
  <c r="AL5" i="2" s="1"/>
  <c r="AK6" i="2"/>
  <c r="AL6" i="2" s="1"/>
  <c r="AK7" i="2"/>
  <c r="AL7" i="2" s="1"/>
  <c r="AK8" i="2"/>
  <c r="AL8" i="2" s="1"/>
  <c r="AK4" i="2"/>
  <c r="AL4" i="2" s="1"/>
  <c r="P22" i="2" l="1"/>
  <c r="P24" i="2"/>
  <c r="P29" i="2"/>
  <c r="P26" i="2"/>
  <c r="P28" i="2"/>
  <c r="P21" i="2"/>
  <c r="P23" i="2"/>
  <c r="P25" i="2"/>
  <c r="P27" i="2"/>
</calcChain>
</file>

<file path=xl/sharedStrings.xml><?xml version="1.0" encoding="utf-8"?>
<sst xmlns="http://schemas.openxmlformats.org/spreadsheetml/2006/main" count="257" uniqueCount="156">
  <si>
    <t>Actiekenmerken</t>
  </si>
  <si>
    <t>Doel van de actie</t>
  </si>
  <si>
    <t>Doelgroep</t>
  </si>
  <si>
    <t>Partners</t>
  </si>
  <si>
    <t>Eindoordeel</t>
  </si>
  <si>
    <t>Aanvullende documentatie</t>
  </si>
  <si>
    <t>ID</t>
  </si>
  <si>
    <t>Welk doel (1/3)?</t>
  </si>
  <si>
    <t>Welk doel (2/3)?</t>
  </si>
  <si>
    <t>Welk doel (3/3)?</t>
  </si>
  <si>
    <t>Instructie</t>
  </si>
  <si>
    <t>Open</t>
  </si>
  <si>
    <t>Gesloten</t>
  </si>
  <si>
    <t>Eenmalig</t>
  </si>
  <si>
    <t>Ja</t>
  </si>
  <si>
    <t>Zeer tevreden</t>
  </si>
  <si>
    <t>Wekelijks</t>
  </si>
  <si>
    <t>Nee</t>
  </si>
  <si>
    <t>Tevreden</t>
  </si>
  <si>
    <t>Maandelijks</t>
  </si>
  <si>
    <t>Lokaal doel 3</t>
  </si>
  <si>
    <t>Ieder kwartaal</t>
  </si>
  <si>
    <t>Lokaal doel 4</t>
  </si>
  <si>
    <t>Ontevreden</t>
  </si>
  <si>
    <t>Voorlichting</t>
  </si>
  <si>
    <t>Ieder halfjaar</t>
  </si>
  <si>
    <t>Lokaal doel 5</t>
  </si>
  <si>
    <t>Zeer ontevreden</t>
  </si>
  <si>
    <t>Individuele begeleiding</t>
  </si>
  <si>
    <t>Jaarlijks</t>
  </si>
  <si>
    <t>Lokaal doel 6</t>
  </si>
  <si>
    <t>Niet van toepassing</t>
  </si>
  <si>
    <t>1 (voorbeeld)</t>
  </si>
  <si>
    <t>Asha Gommers</t>
  </si>
  <si>
    <t>Gespreksverslag opgesteld</t>
  </si>
  <si>
    <t>Categorie</t>
  </si>
  <si>
    <t>Titel</t>
  </si>
  <si>
    <t>Aantal ingevuld</t>
  </si>
  <si>
    <t>Hele gemeente</t>
  </si>
  <si>
    <t>Open, datum</t>
  </si>
  <si>
    <t>Wijknaam 1:</t>
  </si>
  <si>
    <t>Wijknaam 2:</t>
  </si>
  <si>
    <t>Toelichting regels in tabblad 1</t>
  </si>
  <si>
    <t xml:space="preserve">Aanpassen antwoordmogelijkheden </t>
  </si>
  <si>
    <t>Regel 1: documenttitel</t>
  </si>
  <si>
    <t>Regel 2: vraagcategorieën</t>
  </si>
  <si>
    <t>Regel 3: titels vragen</t>
  </si>
  <si>
    <t>Regel 4: vraagsoort</t>
  </si>
  <si>
    <t>Invulinstructie</t>
  </si>
  <si>
    <t>Setting</t>
  </si>
  <si>
    <t>Zo ja, welke (opsomming)?</t>
  </si>
  <si>
    <t>Minimum</t>
  </si>
  <si>
    <t>Maximum</t>
  </si>
  <si>
    <t>Gemiddelde</t>
  </si>
  <si>
    <t>Uitkomsten extraheren</t>
  </si>
  <si>
    <t>Lokaal doel 7</t>
  </si>
  <si>
    <t>Lokaal doel 8</t>
  </si>
  <si>
    <t>Lokaal doel 9</t>
  </si>
  <si>
    <t>Lokaal doel 10</t>
  </si>
  <si>
    <t>Lokaal doel 11</t>
  </si>
  <si>
    <t>Lokaal doel 12</t>
  </si>
  <si>
    <t>Lokaal doel 13</t>
  </si>
  <si>
    <t>Lokaal doel 14</t>
  </si>
  <si>
    <t>Lokaal doel 15</t>
  </si>
  <si>
    <t>Overleg werkgroep M&amp;E</t>
  </si>
  <si>
    <t xml:space="preserve"> </t>
  </si>
  <si>
    <t>Regel 5 t/m 20: antwoordmogelijkheden (d.m.v. een keuzelijst in te vullen)</t>
  </si>
  <si>
    <t>Regel 22+: invulregels </t>
  </si>
  <si>
    <t>Nieuwe regel invoegen en verwijderen</t>
  </si>
  <si>
    <t>Doel van het registratieformulier</t>
  </si>
  <si>
    <t xml:space="preserve">Opbouw registratieformulier </t>
  </si>
  <si>
    <r>
      <t xml:space="preserve">Wanneer je een regel ingevuld hebt en/of een nieuwe regel wilt toevoegen, kun je op crtrl+r drukken om deze toe te voegen. Als je alle (ingevulde) regels vanaf regel 22 wilt verwijderen, kun je in regel 22 van kolom a </t>
    </r>
    <r>
      <rPr>
        <i/>
        <sz val="10"/>
        <color theme="1"/>
        <rFont val="Arial"/>
        <family val="2"/>
        <scheme val="minor"/>
      </rPr>
      <t>reset</t>
    </r>
    <r>
      <rPr>
        <sz val="10"/>
        <color theme="1"/>
        <rFont val="Arial"/>
        <family val="2"/>
        <scheme val="minor"/>
      </rPr>
      <t xml:space="preserve"> typen. Wanneer je dan op ctrl+r drukt, worden eerder ingevulde regels verwijderd en begint deze weer opnieuw met nummer 1. </t>
    </r>
    <r>
      <rPr>
        <b/>
        <sz val="10"/>
        <color theme="1"/>
        <rFont val="Arial"/>
        <family val="2"/>
        <scheme val="minor"/>
      </rPr>
      <t>Let op!</t>
    </r>
    <r>
      <rPr>
        <sz val="10"/>
        <color theme="1"/>
        <rFont val="Arial"/>
        <family val="2"/>
        <scheme val="minor"/>
      </rPr>
      <t>: Bovengenoemde werkt alleen wanneer macro’s ingeschakeld zijn. Dit kun je aanpassen via de Microsoft Office-knop -&gt; Opties voor Excel -&gt; Vertrouwenscentrum -&gt; Instellingen voor het Vertrouwenscentrum -&gt; Instellingen voor macro’s.</t>
    </r>
  </si>
  <si>
    <t>Wijk(en) of hele gemeente</t>
  </si>
  <si>
    <t>Regio</t>
  </si>
  <si>
    <t>Wijknaam 3:</t>
  </si>
  <si>
    <t>Sport</t>
  </si>
  <si>
    <t>Kunst &amp; Cultuur</t>
  </si>
  <si>
    <t>Onderwijs</t>
  </si>
  <si>
    <t>Jeugd(zorg)</t>
  </si>
  <si>
    <t>Gezondheidszorg</t>
  </si>
  <si>
    <t>Kinderopvang</t>
  </si>
  <si>
    <t>Bedrijfsleven</t>
  </si>
  <si>
    <t>Vluchtelingenwerk</t>
  </si>
  <si>
    <t>Welzijn</t>
  </si>
  <si>
    <t>Gehandicaptenzorg</t>
  </si>
  <si>
    <t>Buurt</t>
  </si>
  <si>
    <t>Ouderen(zorg)</t>
  </si>
  <si>
    <t>45 tot 65 jaar</t>
  </si>
  <si>
    <t>0 tot 4 jaar</t>
  </si>
  <si>
    <t>4 tot 12 jaar</t>
  </si>
  <si>
    <t>12 tot 18 jaar</t>
  </si>
  <si>
    <t>18 tot 45 jaar</t>
  </si>
  <si>
    <t>65-plussers</t>
  </si>
  <si>
    <t>Mensen met een beperking</t>
  </si>
  <si>
    <t>Mensen met migratieachtergrond</t>
  </si>
  <si>
    <t>Jeugd in arme wijken</t>
  </si>
  <si>
    <t>Mensen met laag inkomen</t>
  </si>
  <si>
    <t>Sportverenigingen</t>
  </si>
  <si>
    <t>Beweegactiviteit uitvoeren</t>
  </si>
  <si>
    <t>Beweegactiviteit organiseren</t>
  </si>
  <si>
    <t>Opleiden</t>
  </si>
  <si>
    <t>Communicatie/PR</t>
  </si>
  <si>
    <t>Ondersteunen beleid/kader</t>
  </si>
  <si>
    <t>Gymles</t>
  </si>
  <si>
    <t>Deelnemers</t>
  </si>
  <si>
    <t>Totaal aantal deelnemers</t>
  </si>
  <si>
    <t>Tevredenheid actie/activiteit</t>
  </si>
  <si>
    <t>Niet tevreden/niet ontevreden</t>
  </si>
  <si>
    <t>GGD, gemeente, sportservice</t>
  </si>
  <si>
    <t>Afstemming over evaluatieplan</t>
  </si>
  <si>
    <t>Soort actie/activiteit</t>
  </si>
  <si>
    <t>Antwoorden + aantal</t>
  </si>
  <si>
    <t>Wanneer vond de actie/activiteit plaats?</t>
  </si>
  <si>
    <t>Ingevoerd door (naam)</t>
  </si>
  <si>
    <t>Omschrijving actie/activiteit</t>
  </si>
  <si>
    <t>Frequentie actie/activiteit</t>
  </si>
  <si>
    <t>2 (voorbeeld)</t>
  </si>
  <si>
    <t>Beweeggroep Fit op Leeftijd</t>
  </si>
  <si>
    <t>Vitalere ouderen</t>
  </si>
  <si>
    <t>Preventie eenzaamheid</t>
  </si>
  <si>
    <t>Aantal deelnemers blijft toenemen, huidige deelnemers blijven</t>
  </si>
  <si>
    <t>Deelnemers nog niet gemotiveerd om door te stromen naar ander structureel aanbod</t>
  </si>
  <si>
    <t>Nog niet, website wordt opgezet</t>
  </si>
  <si>
    <t>Buurthuis</t>
  </si>
  <si>
    <t>Is het een terugkerende activiteit waaraan dezelfde deelnemers meedoen?</t>
  </si>
  <si>
    <t>Totaal aantal</t>
  </si>
  <si>
    <t>Bijeenkomst organiseren</t>
  </si>
  <si>
    <t>Overleg (intern + extern)</t>
  </si>
  <si>
    <t>Doorverwijzen</t>
  </si>
  <si>
    <t>Indien terugkerende activiteit: hoe vaak heeft de activiteit plaatsgevonden?</t>
  </si>
  <si>
    <t>Bron: Jongeren Op Gezond Gewicht (2018). Bewerking: Mulier Instituut.</t>
  </si>
  <si>
    <r>
      <rPr>
        <u/>
        <sz val="10"/>
        <color theme="1"/>
        <rFont val="Arial"/>
        <family val="2"/>
        <scheme val="minor"/>
      </rPr>
      <t>Tabblad 2</t>
    </r>
    <r>
      <rPr>
        <sz val="10"/>
        <color theme="1"/>
        <rFont val="Arial"/>
        <family val="2"/>
        <scheme val="minor"/>
      </rPr>
      <t>: In dit tabblad wordt per vraag weergegeven hoe vaak een antwoord is ingevuld. Op deze manier wordt met met het figuur inzicht gegeven in de acties waarop het meest of juist het minst gericht worden. Behoeft bijvoorbeeld de doelgroep ouders meer aandacht? Of krijg inzicht met dit registratieformulier in wat voor soort acties (beweegactiviteiten, overleggen, etc.) het meest in jouw gemeente worden uitgevoerdn.</t>
    </r>
  </si>
  <si>
    <r>
      <t xml:space="preserve">Dit Excelbestand biedt verschillende mogelijkheden om uitkomsten te laten zien met de inzet van buurtsportcoaches.                                                                                            </t>
    </r>
    <r>
      <rPr>
        <u/>
        <sz val="10"/>
        <color theme="1"/>
        <rFont val="Arial"/>
        <family val="2"/>
        <scheme val="minor"/>
      </rPr>
      <t>Tabblad 1</t>
    </r>
    <r>
      <rPr>
        <sz val="10"/>
        <color theme="1"/>
        <rFont val="Arial"/>
        <family val="2"/>
        <scheme val="minor"/>
      </rPr>
      <t xml:space="preserve">: In het invulblad kun je filteren op de antwoordcategorieën, zodat specifieke uitkomsten zichtbaar worden. Door bijvoorbeeld bij setting (kolom G) te filteren op 'onderwijs' krijg je een overzicht van alle acties die zijn uitgevoerd in deze setting. </t>
    </r>
  </si>
  <si>
    <t>Contact maken/verbinden</t>
  </si>
  <si>
    <t>Wat verliep goed? Waar ben je trots op?</t>
  </si>
  <si>
    <t>Wat kan beter? 
(leerpunten)</t>
  </si>
  <si>
    <t>Draaiboek beschikbaar? Informatie aanwezig?</t>
  </si>
  <si>
    <t>Zo ja, hoeveel andere organisaties waren betrokken?</t>
  </si>
  <si>
    <t>Waren ook andere organisaties betrokken?</t>
  </si>
  <si>
    <t>Open, link naar website/documenten</t>
  </si>
  <si>
    <r>
      <t xml:space="preserve">Hoeveel van de deelnemers zijn de beoogde doelgroep? </t>
    </r>
    <r>
      <rPr>
        <b/>
        <i/>
        <sz val="10"/>
        <rFont val="Arial"/>
        <family val="2"/>
        <scheme val="minor"/>
      </rPr>
      <t>(eventueel geschat aantal)</t>
    </r>
  </si>
  <si>
    <t>Aantal nieuwe deelnemers</t>
  </si>
  <si>
    <t>Totaal aantal nieuwe deelnemers</t>
  </si>
  <si>
    <t>Totaal aantal deelnames</t>
  </si>
  <si>
    <t>To do:</t>
  </si>
  <si>
    <t>totaal aantal deelnames</t>
  </si>
  <si>
    <t>macro</t>
  </si>
  <si>
    <t>Totaal aantal beoogde doelgroep</t>
  </si>
  <si>
    <t>Totaal aantal deelnames terugkerende activiteit</t>
  </si>
  <si>
    <t>Totaal aantal deelnames met een terugkerende activiteit</t>
  </si>
  <si>
    <t>Totaal aantal deelnames zonder terugkerende activiteit</t>
  </si>
  <si>
    <t>Deel gemeente</t>
  </si>
  <si>
    <t>Registratieformulier voor de werkzaamheden van de buurtsportcoach</t>
  </si>
  <si>
    <t xml:space="preserve">Het registratieformulier voor de inzet van buurtsportcoaches is een instrument dat ondersteunt bij het inzichtelijk maken van het lokale proces. Buurtsportcoaches (en andere lokale professionals) kunnen al hun lokale acties in dit registratieformulier monitoren. Door acties systematisch bij te houden en te integreren in de manier van werken, biedt dit instrument ondersteuning bij het evalueren van de werkzaamheden van de buurtsportcoaches in een gemeente of regio. Meer weten over hoe je precies monitort of evalueert rondom de inzet van buurtsportcoaches? Lees ook het stappenplan van het Mulier Instituut op: www.mulierinstituut.nl/publicaties/24011/monitorings-en-evaluatieagenda-voor-de-buurtsportcoach/. </t>
  </si>
  <si>
    <t xml:space="preserve">Het registratieformulier voor buurtsportcoaches is afgeleid van de JOGG-monitor (Jongeren Op Gezond Gewicht). Dit formulier is opgebouwd uit drie tabbladen. In tabblad 1 (Invulblad) kun je jouw acties invullen. In tabblad 2 (Berekeningen) worden de aantallen per antwoordmogelijkheid automatisch weergegeven. In tabblad 3 (Invulinstructie, waar je nu in werkt) lees je hoe het registratieformulier werkt en wat de mogelijkheden zijn. Geen enkele buurtsportcoach heeft exact dezelfde doelen en voert dezelfde activiteiten uit, waardoor dit registratieformulier aangepast moet worden aan lokale doelen en/of activiteiten. Niet alles hoeft geregistreerd te worden, dat kost veel tijd. Stel daarom prioriteiten en richt je  op de belangrijkste zaken die je graag wilt weten. </t>
  </si>
  <si>
    <t>Bij de vragen in tabblad 1 staan al antwoordmogelijkheden ingevuld. Om het registratieformulier zo goed mogelijk aan de lokale situatie aan te passen, kun je de cellen in tabblad 1 aanpassen naar de lokale situatie. Zo kun je bijvoorbeeld bij de vraagtitel “Wijk(en) of hele gemeente” – kolom E – in regel 5 tot en met 20 jouw eigen wijken, buurten of kernen invullen. Als je vervolgens een actie invult en je bent aangekomen bij kolom E, dan kun je met het pijltje aan de rechterkant jouw wijken, buurten of kernen selecteren die je in de cellen hebt ingevuld. Op deze manier kun je alle cellen op basis van jouw lokale situatie invullen. Het registratieformulier gaat uit van één hoofddoelgroep waarvoor de activiteiten worden gedaan, dit houdt het formulier overzichtelijk. Mochten meerdere doelgroepen worden beoogd, dan kunnen deze worden toegevoegd. Let op dat te veel doelgroepen, het document minder efficiënt 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</si>
</sst>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Arial"/>
      <family val="2"/>
      <scheme val="minor"/>
    </font>
    <font>
      <sz val="10"/>
      <color theme="1"/>
      <name val="Arial"/>
      <family val="2"/>
      <scheme val="minor"/>
    </font>
    <font>
      <sz val="10"/>
      <name val="Arial"/>
      <family val="2"/>
      <scheme val="minor"/>
    </font>
    <font>
      <b/>
      <sz val="10"/>
      <name val="Arial"/>
      <family val="2"/>
      <scheme val="minor"/>
    </font>
    <font>
      <b/>
      <sz val="12"/>
      <name val="Arial"/>
      <family val="2"/>
      <scheme val="minor"/>
    </font>
    <font>
      <b/>
      <sz val="11"/>
      <color theme="1"/>
      <name val="Arial"/>
      <family val="2"/>
      <scheme val="minor"/>
    </font>
    <font>
      <sz val="11"/>
      <name val="Arial"/>
      <family val="2"/>
      <scheme val="minor"/>
    </font>
    <font>
      <b/>
      <sz val="10"/>
      <color theme="1"/>
      <name val="Arial"/>
      <family val="2"/>
      <scheme val="minor"/>
    </font>
    <font>
      <b/>
      <sz val="12"/>
      <color theme="1"/>
      <name val="Arial"/>
      <family val="2"/>
      <scheme val="minor"/>
    </font>
    <font>
      <b/>
      <sz val="20"/>
      <color theme="1"/>
      <name val="Arial"/>
      <family val="2"/>
      <scheme val="minor"/>
    </font>
    <font>
      <u/>
      <sz val="10"/>
      <color theme="1"/>
      <name val="Arial"/>
      <family val="2"/>
      <scheme val="minor"/>
    </font>
    <font>
      <sz val="11"/>
      <color rgb="FFCCCCCC"/>
      <name val="Arial"/>
      <family val="2"/>
      <scheme val="minor"/>
    </font>
    <font>
      <i/>
      <sz val="10"/>
      <color theme="1"/>
      <name val="Arial"/>
      <family val="2"/>
      <scheme val="minor"/>
    </font>
    <font>
      <b/>
      <sz val="11"/>
      <color theme="0"/>
      <name val="Arial"/>
      <family val="2"/>
      <scheme val="minor"/>
    </font>
    <font>
      <b/>
      <sz val="20"/>
      <color theme="0"/>
      <name val="Arial"/>
      <family val="2"/>
      <scheme val="minor"/>
    </font>
    <font>
      <sz val="11"/>
      <color theme="0"/>
      <name val="Arial"/>
      <family val="2"/>
      <scheme val="minor"/>
    </font>
    <font>
      <b/>
      <sz val="11"/>
      <name val="Arial"/>
      <family val="2"/>
      <scheme val="minor"/>
    </font>
    <font>
      <i/>
      <sz val="10"/>
      <color theme="5"/>
      <name val="Arial"/>
      <family val="2"/>
      <scheme val="minor"/>
    </font>
    <font>
      <b/>
      <i/>
      <sz val="10"/>
      <name val="Arial"/>
      <family val="2"/>
      <scheme val="minor"/>
    </font>
    <font>
      <sz val="11"/>
      <color rgb="FFFF0000"/>
      <name val="Arial"/>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bgColor indexed="64"/>
      </patternFill>
    </fill>
    <fill>
      <patternFill patternType="solid">
        <fgColor theme="5"/>
        <bgColor indexed="64"/>
      </patternFill>
    </fill>
    <fill>
      <patternFill patternType="solid">
        <fgColor rgb="FFCCCCCC"/>
        <bgColor indexed="64"/>
      </patternFill>
    </fill>
    <fill>
      <patternFill patternType="solid">
        <fgColor rgb="FFFFD56C"/>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dotted">
        <color indexed="64"/>
      </right>
      <top/>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dotted">
        <color indexed="64"/>
      </bottom>
      <diagonal/>
    </border>
  </borders>
  <cellStyleXfs count="1">
    <xf numFmtId="0" fontId="0" fillId="0" borderId="0"/>
  </cellStyleXfs>
  <cellXfs count="128">
    <xf numFmtId="0" fontId="0" fillId="0" borderId="0" xfId="0"/>
    <xf numFmtId="0" fontId="1" fillId="4" borderId="4" xfId="0" applyFont="1" applyFill="1" applyBorder="1" applyAlignment="1" applyProtection="1">
      <alignment horizontal="center" vertical="center" wrapText="1"/>
    </xf>
    <xf numFmtId="0" fontId="0" fillId="4" borderId="0" xfId="0" applyFill="1" applyProtection="1"/>
    <xf numFmtId="0" fontId="0" fillId="4" borderId="6" xfId="0" applyFill="1" applyBorder="1" applyProtection="1"/>
    <xf numFmtId="0" fontId="1" fillId="4" borderId="12" xfId="0" applyFont="1" applyFill="1" applyBorder="1" applyProtection="1"/>
    <xf numFmtId="0" fontId="1" fillId="4" borderId="6" xfId="0" applyFont="1" applyFill="1" applyBorder="1" applyProtection="1"/>
    <xf numFmtId="0" fontId="1" fillId="4" borderId="17" xfId="0" applyFont="1" applyFill="1" applyBorder="1" applyProtection="1"/>
    <xf numFmtId="0" fontId="1" fillId="4" borderId="0" xfId="0" applyFont="1" applyFill="1" applyBorder="1" applyProtection="1"/>
    <xf numFmtId="0" fontId="1" fillId="4" borderId="14" xfId="0" applyFont="1" applyFill="1" applyBorder="1" applyProtection="1"/>
    <xf numFmtId="0" fontId="1" fillId="4" borderId="16" xfId="0" applyFont="1" applyFill="1" applyBorder="1" applyProtection="1"/>
    <xf numFmtId="0" fontId="0" fillId="4" borderId="10" xfId="0" applyFill="1" applyBorder="1" applyProtection="1"/>
    <xf numFmtId="0" fontId="0" fillId="4" borderId="8" xfId="0" applyFill="1" applyBorder="1" applyProtection="1"/>
    <xf numFmtId="0" fontId="1" fillId="4" borderId="15" xfId="0" applyFont="1" applyFill="1" applyBorder="1" applyProtection="1"/>
    <xf numFmtId="0" fontId="0" fillId="4" borderId="0" xfId="0" applyFill="1" applyBorder="1" applyProtection="1"/>
    <xf numFmtId="0" fontId="0" fillId="4" borderId="15" xfId="0" applyFill="1" applyBorder="1" applyProtection="1"/>
    <xf numFmtId="0" fontId="0" fillId="4" borderId="5" xfId="0" applyFill="1" applyBorder="1" applyProtection="1"/>
    <xf numFmtId="0" fontId="0" fillId="4" borderId="7" xfId="0" applyFill="1" applyBorder="1" applyProtection="1"/>
    <xf numFmtId="0" fontId="1" fillId="4" borderId="13" xfId="0" applyFont="1" applyFill="1" applyBorder="1" applyProtection="1"/>
    <xf numFmtId="0" fontId="1" fillId="4" borderId="7" xfId="0" applyFont="1" applyFill="1" applyBorder="1" applyProtection="1"/>
    <xf numFmtId="0" fontId="0" fillId="4" borderId="11" xfId="0" applyFill="1" applyBorder="1" applyProtection="1"/>
    <xf numFmtId="0" fontId="0" fillId="2" borderId="0" xfId="0" applyFill="1" applyProtection="1">
      <protection locked="0"/>
    </xf>
    <xf numFmtId="0" fontId="0" fillId="2" borderId="0" xfId="0" applyFill="1" applyAlignment="1" applyProtection="1">
      <alignment horizontal="center" vertical="center"/>
      <protection locked="0"/>
    </xf>
    <xf numFmtId="0" fontId="2" fillId="3" borderId="2" xfId="0" applyFont="1" applyFill="1" applyBorder="1" applyAlignment="1" applyProtection="1">
      <alignment vertical="top" wrapText="1"/>
    </xf>
    <xf numFmtId="0" fontId="5" fillId="2" borderId="0" xfId="0" applyFont="1" applyFill="1" applyAlignment="1" applyProtection="1">
      <alignment horizontal="left"/>
      <protection locked="0"/>
    </xf>
    <xf numFmtId="0" fontId="0" fillId="2" borderId="0" xfId="0" applyFont="1" applyFill="1" applyProtection="1">
      <protection locked="0"/>
    </xf>
    <xf numFmtId="0" fontId="5" fillId="7" borderId="0" xfId="0" applyFont="1" applyFill="1" applyProtection="1">
      <protection locked="0"/>
    </xf>
    <xf numFmtId="0" fontId="3" fillId="8" borderId="2" xfId="0" applyFont="1" applyFill="1" applyBorder="1" applyAlignment="1" applyProtection="1">
      <alignment horizontal="center" vertical="center" wrapText="1"/>
    </xf>
    <xf numFmtId="14" fontId="3" fillId="8" borderId="2" xfId="0" applyNumberFormat="1" applyFont="1" applyFill="1" applyBorder="1" applyAlignment="1" applyProtection="1">
      <alignment horizontal="center" vertical="center" wrapText="1"/>
    </xf>
    <xf numFmtId="0" fontId="1" fillId="4" borderId="9" xfId="0" applyFont="1" applyFill="1" applyBorder="1" applyProtection="1"/>
    <xf numFmtId="0" fontId="1" fillId="4" borderId="18" xfId="0" applyFont="1" applyFill="1" applyBorder="1" applyProtection="1"/>
    <xf numFmtId="0" fontId="0" fillId="4" borderId="18" xfId="0" applyFill="1" applyBorder="1" applyProtection="1"/>
    <xf numFmtId="0" fontId="0" fillId="4" borderId="19" xfId="0" applyFill="1" applyBorder="1" applyProtection="1"/>
    <xf numFmtId="0" fontId="1" fillId="4" borderId="2"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11" fillId="2" borderId="0" xfId="0" applyFont="1" applyFill="1" applyProtection="1">
      <protection locked="0"/>
    </xf>
    <xf numFmtId="0" fontId="1" fillId="4" borderId="20" xfId="0" applyFont="1" applyFill="1" applyBorder="1" applyProtection="1"/>
    <xf numFmtId="0" fontId="13" fillId="10" borderId="2" xfId="0" applyFont="1" applyFill="1" applyBorder="1" applyAlignment="1" applyProtection="1">
      <alignment horizontal="center" vertical="center" wrapText="1"/>
    </xf>
    <xf numFmtId="0" fontId="2" fillId="12" borderId="2" xfId="0" applyFont="1" applyFill="1" applyBorder="1" applyAlignment="1" applyProtection="1">
      <alignment vertical="top" wrapText="1"/>
      <protection locked="0"/>
    </xf>
    <xf numFmtId="0" fontId="2" fillId="12" borderId="2" xfId="0" applyFont="1" applyFill="1" applyBorder="1" applyAlignment="1" applyProtection="1">
      <alignment vertical="top"/>
      <protection locked="0"/>
    </xf>
    <xf numFmtId="0" fontId="2" fillId="12" borderId="0" xfId="0" applyFont="1" applyFill="1" applyBorder="1" applyAlignment="1" applyProtection="1">
      <alignment vertical="top" wrapText="1"/>
      <protection locked="0"/>
    </xf>
    <xf numFmtId="0" fontId="2" fillId="12" borderId="0" xfId="0" applyFont="1" applyFill="1" applyAlignment="1" applyProtection="1">
      <alignment vertical="top"/>
      <protection locked="0"/>
    </xf>
    <xf numFmtId="0" fontId="2" fillId="0" borderId="2" xfId="0" applyFont="1" applyFill="1" applyBorder="1" applyAlignment="1" applyProtection="1">
      <alignment horizontal="left" vertical="top" wrapText="1"/>
      <protection locked="0"/>
    </xf>
    <xf numFmtId="14"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center"/>
      <protection locked="0"/>
    </xf>
    <xf numFmtId="0" fontId="13" fillId="11" borderId="2" xfId="0" applyFont="1" applyFill="1" applyBorder="1" applyAlignment="1" applyProtection="1">
      <alignment horizontal="left"/>
    </xf>
    <xf numFmtId="0" fontId="13" fillId="11" borderId="2" xfId="0" applyFont="1" applyFill="1" applyBorder="1" applyAlignment="1" applyProtection="1">
      <alignment horizontal="left" vertical="center" wrapText="1"/>
    </xf>
    <xf numFmtId="0" fontId="12" fillId="4" borderId="21" xfId="0" applyFont="1" applyFill="1" applyBorder="1" applyAlignment="1" applyProtection="1">
      <alignment horizontal="left" vertical="top" wrapText="1" indent="1"/>
    </xf>
    <xf numFmtId="0" fontId="1" fillId="4" borderId="5" xfId="0" applyFont="1" applyFill="1" applyBorder="1" applyProtection="1"/>
    <xf numFmtId="0" fontId="9" fillId="4" borderId="16" xfId="0" applyFont="1" applyFill="1" applyBorder="1" applyAlignment="1" applyProtection="1">
      <alignment horizontal="center" vertical="top"/>
    </xf>
    <xf numFmtId="0" fontId="16" fillId="2" borderId="0" xfId="0" applyFont="1" applyFill="1" applyAlignment="1" applyProtection="1">
      <alignment horizontal="left"/>
      <protection locked="0"/>
    </xf>
    <xf numFmtId="0" fontId="6" fillId="2" borderId="0" xfId="0" applyFont="1" applyFill="1" applyProtection="1">
      <protection locked="0"/>
    </xf>
    <xf numFmtId="0" fontId="6" fillId="2" borderId="10" xfId="0" applyFont="1" applyFill="1" applyBorder="1" applyProtection="1">
      <protection locked="0"/>
    </xf>
    <xf numFmtId="0" fontId="15" fillId="2" borderId="0" xfId="0" applyFont="1" applyFill="1" applyProtection="1">
      <protection locked="0"/>
    </xf>
    <xf numFmtId="0" fontId="13" fillId="10" borderId="1" xfId="0" applyFont="1" applyFill="1" applyBorder="1" applyAlignment="1" applyProtection="1">
      <alignment horizontal="center" vertical="center" wrapText="1"/>
    </xf>
    <xf numFmtId="0" fontId="9" fillId="13" borderId="0" xfId="0" applyFont="1" applyFill="1" applyAlignment="1" applyProtection="1">
      <alignment vertical="top"/>
    </xf>
    <xf numFmtId="0" fontId="1" fillId="13" borderId="0" xfId="0" applyFont="1" applyFill="1" applyAlignment="1" applyProtection="1">
      <alignment vertical="top"/>
      <protection locked="0"/>
    </xf>
    <xf numFmtId="0" fontId="7" fillId="13" borderId="0" xfId="0" applyFont="1" applyFill="1" applyAlignment="1" applyProtection="1">
      <alignment vertical="top"/>
    </xf>
    <xf numFmtId="0" fontId="1" fillId="13" borderId="0" xfId="0" applyFont="1" applyFill="1" applyAlignment="1" applyProtection="1">
      <alignment vertical="top"/>
    </xf>
    <xf numFmtId="0" fontId="1" fillId="13" borderId="0" xfId="0" applyFont="1" applyFill="1" applyBorder="1" applyAlignment="1" applyProtection="1">
      <alignment vertical="top"/>
    </xf>
    <xf numFmtId="0" fontId="4" fillId="13" borderId="0"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indent="1"/>
      <protection locked="0"/>
    </xf>
    <xf numFmtId="0" fontId="1" fillId="13" borderId="0" xfId="0" applyFont="1" applyFill="1" applyBorder="1" applyAlignment="1" applyProtection="1">
      <alignment vertical="top"/>
      <protection locked="0"/>
    </xf>
    <xf numFmtId="0" fontId="1" fillId="13" borderId="0" xfId="0" applyFont="1" applyFill="1" applyBorder="1" applyAlignment="1" applyProtection="1">
      <alignment horizontal="left" vertical="top" indent="1"/>
      <protection locked="0"/>
    </xf>
    <xf numFmtId="0" fontId="7" fillId="13" borderId="0" xfId="0" applyFont="1" applyFill="1" applyAlignment="1" applyProtection="1">
      <alignment vertical="top"/>
      <protection locked="0"/>
    </xf>
    <xf numFmtId="0" fontId="1" fillId="13" borderId="0" xfId="0" applyFont="1" applyFill="1" applyBorder="1" applyAlignment="1" applyProtection="1">
      <alignment horizontal="left" vertical="top" indent="1"/>
    </xf>
    <xf numFmtId="0" fontId="2" fillId="13" borderId="0" xfId="0" applyFont="1" applyFill="1" applyBorder="1" applyAlignment="1" applyProtection="1">
      <alignment horizontal="left" vertical="top" wrapText="1"/>
    </xf>
    <xf numFmtId="0" fontId="8" fillId="12" borderId="16" xfId="0" applyFont="1" applyFill="1" applyBorder="1" applyAlignment="1" applyProtection="1">
      <alignment vertical="top"/>
    </xf>
    <xf numFmtId="0" fontId="1" fillId="12" borderId="16" xfId="0" applyFont="1" applyFill="1" applyBorder="1" applyAlignment="1" applyProtection="1">
      <alignment horizontal="left" vertical="top" wrapText="1" indent="1"/>
    </xf>
    <xf numFmtId="0" fontId="1" fillId="12" borderId="16" xfId="0" applyFont="1" applyFill="1" applyBorder="1" applyAlignment="1" applyProtection="1">
      <alignment vertical="top" wrapText="1"/>
    </xf>
    <xf numFmtId="0" fontId="1" fillId="12" borderId="16" xfId="0" applyFont="1" applyFill="1" applyBorder="1" applyAlignment="1" applyProtection="1">
      <alignment horizontal="left" vertical="top" indent="1"/>
    </xf>
    <xf numFmtId="0" fontId="8" fillId="12" borderId="16" xfId="0" applyFont="1" applyFill="1" applyBorder="1" applyAlignment="1" applyProtection="1">
      <alignment vertical="top" wrapText="1"/>
    </xf>
    <xf numFmtId="0" fontId="17" fillId="12" borderId="2" xfId="0" applyFont="1" applyFill="1" applyBorder="1" applyAlignment="1" applyProtection="1">
      <alignment horizontal="left" vertical="top" wrapText="1"/>
      <protection locked="0"/>
    </xf>
    <xf numFmtId="14" fontId="17" fillId="12" borderId="2" xfId="0" applyNumberFormat="1" applyFont="1" applyFill="1" applyBorder="1" applyAlignment="1" applyProtection="1">
      <alignment horizontal="left" vertical="top" wrapText="1"/>
      <protection locked="0"/>
    </xf>
    <xf numFmtId="0" fontId="17" fillId="12" borderId="0" xfId="0" applyFont="1" applyFill="1" applyAlignment="1" applyProtection="1">
      <alignment horizontal="left" vertical="top"/>
      <protection locked="0"/>
    </xf>
    <xf numFmtId="0" fontId="17" fillId="12" borderId="2" xfId="0" applyFont="1" applyFill="1" applyBorder="1" applyAlignment="1" applyProtection="1">
      <alignment vertical="top" wrapText="1"/>
      <protection locked="0"/>
    </xf>
    <xf numFmtId="14" fontId="2" fillId="0" borderId="2" xfId="0" applyNumberFormat="1" applyFont="1" applyFill="1" applyBorder="1" applyAlignment="1" applyProtection="1">
      <alignment horizontal="left" vertical="center"/>
      <protection locked="0"/>
    </xf>
    <xf numFmtId="0" fontId="2" fillId="2" borderId="0" xfId="0" applyFont="1" applyFill="1" applyProtection="1">
      <protection locked="0"/>
    </xf>
    <xf numFmtId="0" fontId="13" fillId="10"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14" fontId="3" fillId="9" borderId="2" xfId="0" applyNumberFormat="1" applyFont="1" applyFill="1" applyBorder="1" applyAlignment="1" applyProtection="1">
      <alignment horizontal="center" vertical="center" wrapText="1"/>
      <protection locked="0"/>
    </xf>
    <xf numFmtId="0" fontId="3" fillId="9" borderId="0" xfId="0" applyFont="1" applyFill="1" applyProtection="1">
      <protection locked="0"/>
    </xf>
    <xf numFmtId="0" fontId="2" fillId="3" borderId="2" xfId="0" applyFont="1" applyFill="1" applyBorder="1" applyAlignment="1" applyProtection="1">
      <alignment vertical="top" wrapText="1"/>
      <protection locked="0"/>
    </xf>
    <xf numFmtId="14" fontId="2" fillId="3" borderId="2" xfId="0" applyNumberFormat="1" applyFont="1" applyFill="1" applyBorder="1" applyAlignment="1" applyProtection="1">
      <alignment vertical="top" wrapText="1"/>
      <protection locked="0"/>
    </xf>
    <xf numFmtId="14" fontId="2" fillId="12" borderId="2" xfId="0" applyNumberFormat="1" applyFont="1" applyFill="1" applyBorder="1" applyAlignment="1" applyProtection="1">
      <alignment vertical="top" wrapText="1"/>
      <protection locked="0"/>
    </xf>
    <xf numFmtId="0" fontId="2" fillId="9" borderId="3" xfId="0" applyFont="1" applyFill="1" applyBorder="1" applyAlignment="1" applyProtection="1">
      <alignment vertical="top" wrapText="1"/>
      <protection locked="0"/>
    </xf>
    <xf numFmtId="0" fontId="2" fillId="9" borderId="1" xfId="0" applyFont="1" applyFill="1" applyBorder="1" applyAlignment="1" applyProtection="1">
      <alignment vertical="top" wrapText="1"/>
      <protection locked="0"/>
    </xf>
    <xf numFmtId="0" fontId="2" fillId="9" borderId="2" xfId="0" applyFont="1" applyFill="1" applyBorder="1" applyAlignment="1" applyProtection="1">
      <alignment vertical="top" wrapText="1"/>
      <protection locked="0"/>
    </xf>
    <xf numFmtId="0" fontId="1" fillId="4" borderId="11" xfId="0" applyFont="1" applyFill="1" applyBorder="1" applyProtection="1"/>
    <xf numFmtId="0" fontId="2" fillId="4" borderId="12" xfId="0" applyFont="1" applyFill="1" applyBorder="1" applyAlignment="1" applyProtection="1">
      <alignment horizontal="right"/>
    </xf>
    <xf numFmtId="0" fontId="2" fillId="4" borderId="13" xfId="0" applyFont="1" applyFill="1" applyBorder="1" applyAlignment="1" applyProtection="1">
      <alignment horizontal="right"/>
    </xf>
    <xf numFmtId="0" fontId="2" fillId="12" borderId="19" xfId="0" applyFont="1" applyFill="1" applyBorder="1" applyAlignment="1" applyProtection="1">
      <alignment vertical="top" wrapText="1"/>
      <protection locked="0"/>
    </xf>
    <xf numFmtId="14" fontId="2" fillId="12" borderId="19" xfId="0" applyNumberFormat="1" applyFont="1" applyFill="1" applyBorder="1" applyAlignment="1" applyProtection="1">
      <alignment vertical="top" wrapText="1"/>
      <protection locked="0"/>
    </xf>
    <xf numFmtId="0" fontId="2" fillId="12" borderId="19" xfId="0" applyFont="1" applyFill="1" applyBorder="1" applyAlignment="1" applyProtection="1">
      <alignment vertical="top"/>
      <protection locked="0"/>
    </xf>
    <xf numFmtId="0" fontId="2" fillId="3" borderId="19" xfId="0" applyFont="1" applyFill="1" applyBorder="1" applyAlignment="1" applyProtection="1">
      <alignment vertical="top" wrapText="1"/>
    </xf>
    <xf numFmtId="0" fontId="2" fillId="2" borderId="5" xfId="0" applyFont="1" applyFill="1" applyBorder="1" applyAlignment="1" applyProtection="1">
      <alignment vertical="top"/>
      <protection locked="0"/>
    </xf>
    <xf numFmtId="0" fontId="19" fillId="2" borderId="0" xfId="0" applyFont="1" applyFill="1" applyProtection="1">
      <protection locked="0"/>
    </xf>
    <xf numFmtId="0" fontId="6" fillId="12" borderId="0" xfId="0" applyFont="1" applyFill="1"/>
    <xf numFmtId="3" fontId="6" fillId="14" borderId="0" xfId="0" applyNumberFormat="1" applyFont="1" applyFill="1" applyProtection="1">
      <protection locked="0"/>
    </xf>
    <xf numFmtId="3" fontId="1" fillId="4" borderId="8" xfId="0" applyNumberFormat="1" applyFont="1" applyFill="1" applyBorder="1" applyProtection="1"/>
    <xf numFmtId="3" fontId="1" fillId="4" borderId="6" xfId="0" applyNumberFormat="1" applyFont="1" applyFill="1" applyBorder="1" applyProtection="1"/>
    <xf numFmtId="164" fontId="1" fillId="4" borderId="6" xfId="0" applyNumberFormat="1" applyFont="1" applyFill="1" applyBorder="1" applyProtection="1"/>
    <xf numFmtId="0" fontId="14" fillId="5" borderId="5"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3" fillId="6" borderId="4" xfId="0" applyFont="1" applyFill="1" applyBorder="1" applyAlignment="1" applyProtection="1">
      <alignment horizontal="center" vertical="center" wrapText="1"/>
      <protection locked="0"/>
    </xf>
    <xf numFmtId="0" fontId="13" fillId="11" borderId="3" xfId="0" applyFont="1" applyFill="1" applyBorder="1" applyAlignment="1" applyProtection="1">
      <alignment horizontal="center" vertical="center" wrapText="1"/>
      <protection locked="0"/>
    </xf>
    <xf numFmtId="0" fontId="13" fillId="11" borderId="1" xfId="0" applyFont="1" applyFill="1" applyBorder="1" applyAlignment="1" applyProtection="1">
      <alignment horizontal="center" vertical="center" wrapText="1"/>
      <protection locked="0"/>
    </xf>
    <xf numFmtId="0" fontId="13" fillId="11" borderId="4" xfId="0" applyFont="1" applyFill="1" applyBorder="1" applyAlignment="1" applyProtection="1">
      <alignment horizontal="center" vertical="center" wrapText="1"/>
      <protection locked="0"/>
    </xf>
    <xf numFmtId="0" fontId="13" fillId="10" borderId="3" xfId="0" applyFont="1" applyFill="1" applyBorder="1" applyAlignment="1" applyProtection="1">
      <alignment horizontal="center" vertical="center" wrapText="1"/>
      <protection locked="0"/>
    </xf>
    <xf numFmtId="0" fontId="13" fillId="10" borderId="1" xfId="0" applyFont="1" applyFill="1" applyBorder="1" applyAlignment="1" applyProtection="1">
      <alignment horizontal="center" vertical="center" wrapText="1"/>
      <protection locked="0"/>
    </xf>
    <xf numFmtId="0" fontId="13" fillId="10" borderId="4"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right" vertical="center" wrapText="1"/>
    </xf>
    <xf numFmtId="0" fontId="1" fillId="4" borderId="4" xfId="0" applyFont="1" applyFill="1" applyBorder="1" applyAlignment="1" applyProtection="1">
      <alignment horizontal="right" vertical="center" wrapText="1"/>
    </xf>
    <xf numFmtId="0" fontId="3" fillId="8" borderId="3"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13" fillId="11" borderId="3" xfId="0" applyFont="1" applyFill="1" applyBorder="1" applyAlignment="1" applyProtection="1">
      <alignment horizontal="center" vertical="center" wrapText="1"/>
    </xf>
    <xf numFmtId="0" fontId="13" fillId="11" borderId="1"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3" fillId="11" borderId="8" xfId="0" applyFont="1" applyFill="1" applyBorder="1" applyAlignment="1" applyProtection="1">
      <alignment horizontal="left" vertical="center" wrapText="1"/>
    </xf>
    <xf numFmtId="0" fontId="13" fillId="11" borderId="6" xfId="0" applyFont="1" applyFill="1" applyBorder="1" applyAlignment="1" applyProtection="1">
      <alignment horizontal="left" vertical="center" wrapText="1"/>
    </xf>
    <xf numFmtId="0" fontId="13" fillId="11" borderId="7" xfId="0" applyFont="1" applyFill="1" applyBorder="1" applyAlignment="1" applyProtection="1">
      <alignment horizontal="left" vertical="center" wrapText="1"/>
    </xf>
    <xf numFmtId="3" fontId="6" fillId="14" borderId="0" xfId="0" applyNumberFormat="1" applyFont="1" applyFill="1" applyAlignment="1" applyProtection="1">
      <alignment horizontal="center"/>
      <protection locked="0"/>
    </xf>
    <xf numFmtId="0" fontId="1" fillId="4" borderId="3"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10" borderId="3"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cellXfs>
  <cellStyles count="1">
    <cellStyle name="Standaard" xfId="0" builtinId="0"/>
  </cellStyles>
  <dxfs count="0"/>
  <tableStyles count="0" defaultTableStyle="TableStyleMedium2" defaultPivotStyle="PivotStyleLight16"/>
  <colors>
    <mruColors>
      <color rgb="FFCCCCCC"/>
      <color rgb="FFFFD56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Welk doel?</a:t>
            </a:r>
          </a:p>
        </c:rich>
      </c:tx>
      <c:overlay val="0"/>
    </c:title>
    <c:autoTitleDeleted val="0"/>
    <c:plotArea>
      <c:layout>
        <c:manualLayout>
          <c:layoutTarget val="inner"/>
          <c:xMode val="edge"/>
          <c:yMode val="edge"/>
          <c:x val="0.34738468442418696"/>
          <c:y val="0.11293865359494144"/>
          <c:w val="0.61698192670951069"/>
          <c:h val="0.82260351704054757"/>
        </c:manualLayout>
      </c:layout>
      <c:barChart>
        <c:barDir val="bar"/>
        <c:grouping val="clustered"/>
        <c:varyColors val="0"/>
        <c:ser>
          <c:idx val="0"/>
          <c:order val="0"/>
          <c:tx>
            <c:strRef>
              <c:f>Berekeningen!$P$20</c:f>
              <c:strCache>
                <c:ptCount val="1"/>
              </c:strCache>
            </c:strRef>
          </c:tx>
          <c:invertIfNegative val="0"/>
          <c:dPt>
            <c:idx val="1"/>
            <c:invertIfNegative val="0"/>
            <c:bubble3D val="0"/>
            <c:spPr>
              <a:ln w="0"/>
            </c:spPr>
            <c:extLst>
              <c:ext xmlns:c16="http://schemas.microsoft.com/office/drawing/2014/chart" uri="{C3380CC4-5D6E-409C-BE32-E72D297353CC}">
                <c16:uniqueId val="{00000001-024A-4160-B694-716B9B0EBB6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Berekeningen!$P$4:$P$19</c:f>
              <c:strCache>
                <c:ptCount val="16"/>
                <c:pt idx="0">
                  <c:v>Vitalere ouderen</c:v>
                </c:pt>
                <c:pt idx="1">
                  <c:v>Preventie eenzaamheid</c:v>
                </c:pt>
                <c:pt idx="2">
                  <c:v>Lokaal doel 3</c:v>
                </c:pt>
                <c:pt idx="3">
                  <c:v>Lokaal doel 4</c:v>
                </c:pt>
                <c:pt idx="4">
                  <c:v>Lokaal doel 5</c:v>
                </c:pt>
                <c:pt idx="5">
                  <c:v>Lokaal doel 6</c:v>
                </c:pt>
                <c:pt idx="6">
                  <c:v>Lokaal doel 7</c:v>
                </c:pt>
                <c:pt idx="7">
                  <c:v>Lokaal doel 8</c:v>
                </c:pt>
                <c:pt idx="8">
                  <c:v>Lokaal doel 9</c:v>
                </c:pt>
                <c:pt idx="9">
                  <c:v>Lokaal doel 10</c:v>
                </c:pt>
                <c:pt idx="10">
                  <c:v>Lokaal doel 11</c:v>
                </c:pt>
                <c:pt idx="11">
                  <c:v>Lokaal doel 12</c:v>
                </c:pt>
                <c:pt idx="12">
                  <c:v>Lokaal doel 13</c:v>
                </c:pt>
                <c:pt idx="13">
                  <c:v>Lokaal doel 14</c:v>
                </c:pt>
                <c:pt idx="14">
                  <c:v>Lokaal doel 15</c:v>
                </c:pt>
                <c:pt idx="15">
                  <c:v>Niet van toepassing</c:v>
                </c:pt>
              </c:strCache>
            </c:strRef>
          </c:cat>
          <c:val>
            <c:numRef>
              <c:f>Berekeningen!$P$21:$P$36</c:f>
              <c:numCache>
                <c:formatCode>General</c:formatCode>
                <c:ptCount val="16"/>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4</c:v>
                </c:pt>
              </c:numCache>
            </c:numRef>
          </c:val>
          <c:extLst>
            <c:ext xmlns:c16="http://schemas.microsoft.com/office/drawing/2014/chart" uri="{C3380CC4-5D6E-409C-BE32-E72D297353CC}">
              <c16:uniqueId val="{00000002-024A-4160-B694-716B9B0EBB69}"/>
            </c:ext>
          </c:extLst>
        </c:ser>
        <c:dLbls>
          <c:showLegendKey val="0"/>
          <c:showVal val="0"/>
          <c:showCatName val="0"/>
          <c:showSerName val="0"/>
          <c:showPercent val="0"/>
          <c:showBubbleSize val="0"/>
        </c:dLbls>
        <c:gapWidth val="100"/>
        <c:axId val="388905320"/>
        <c:axId val="388906104"/>
      </c:barChart>
      <c:valAx>
        <c:axId val="388906104"/>
        <c:scaling>
          <c:orientation val="minMax"/>
        </c:scaling>
        <c:delete val="0"/>
        <c:axPos val="b"/>
        <c:majorGridlines/>
        <c:numFmt formatCode="General" sourceLinked="1"/>
        <c:majorTickMark val="out"/>
        <c:minorTickMark val="none"/>
        <c:tickLblPos val="nextTo"/>
        <c:crossAx val="388905320"/>
        <c:crosses val="autoZero"/>
        <c:crossBetween val="between"/>
      </c:valAx>
      <c:catAx>
        <c:axId val="388905320"/>
        <c:scaling>
          <c:orientation val="minMax"/>
        </c:scaling>
        <c:delete val="0"/>
        <c:axPos val="l"/>
        <c:numFmt formatCode="General" sourceLinked="0"/>
        <c:majorTickMark val="out"/>
        <c:minorTickMark val="none"/>
        <c:tickLblPos val="nextTo"/>
        <c:crossAx val="388906104"/>
        <c:crosses val="autoZero"/>
        <c:auto val="1"/>
        <c:lblAlgn val="ctr"/>
        <c:lblOffset val="100"/>
        <c:noMultiLvlLbl val="0"/>
      </c:catAx>
    </c:plotArea>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801577589754623"/>
          <c:y val="3.6856382720160667E-2"/>
        </c:manualLayout>
      </c:layout>
      <c:overlay val="0"/>
    </c:title>
    <c:autoTitleDeleted val="0"/>
    <c:plotArea>
      <c:layout>
        <c:manualLayout>
          <c:layoutTarget val="inner"/>
          <c:xMode val="edge"/>
          <c:yMode val="edge"/>
          <c:x val="0.3020754973746782"/>
          <c:y val="0.12016364326463679"/>
          <c:w val="0.65342318775933483"/>
          <c:h val="0.82367872840375378"/>
        </c:manualLayout>
      </c:layout>
      <c:barChart>
        <c:barDir val="bar"/>
        <c:grouping val="clustered"/>
        <c:varyColors val="0"/>
        <c:ser>
          <c:idx val="0"/>
          <c:order val="0"/>
          <c:tx>
            <c:strRef>
              <c:f>Berekeningen!$F$2</c:f>
              <c:strCache>
                <c:ptCount val="1"/>
                <c:pt idx="0">
                  <c:v>Wijk(en) of hele gemeente</c:v>
                </c:pt>
              </c:strCache>
            </c:strRef>
          </c:tx>
          <c:invertIfNegative val="0"/>
          <c:dPt>
            <c:idx val="1"/>
            <c:invertIfNegative val="0"/>
            <c:bubble3D val="0"/>
            <c:spPr>
              <a:ln w="0"/>
            </c:spPr>
            <c:extLst>
              <c:ext xmlns:c16="http://schemas.microsoft.com/office/drawing/2014/chart" uri="{C3380CC4-5D6E-409C-BE32-E72D297353CC}">
                <c16:uniqueId val="{00000001-4596-4962-9880-DA7AC5E9813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Berekeningen!$F$4:$F$19</c:f>
              <c:strCache>
                <c:ptCount val="16"/>
                <c:pt idx="0">
                  <c:v>Hele gemeente</c:v>
                </c:pt>
                <c:pt idx="1">
                  <c:v>Deel gemeente</c:v>
                </c:pt>
                <c:pt idx="2">
                  <c:v>Regio</c:v>
                </c:pt>
                <c:pt idx="3">
                  <c:v>Wijknaam 1:</c:v>
                </c:pt>
                <c:pt idx="4">
                  <c:v>Wijknaam 2:</c:v>
                </c:pt>
                <c:pt idx="5">
                  <c:v>Wijknaam 3:</c:v>
                </c:pt>
                <c:pt idx="6">
                  <c:v> </c:v>
                </c:pt>
                <c:pt idx="7">
                  <c:v> </c:v>
                </c:pt>
                <c:pt idx="8">
                  <c:v> </c:v>
                </c:pt>
                <c:pt idx="9">
                  <c:v> </c:v>
                </c:pt>
                <c:pt idx="10">
                  <c:v> </c:v>
                </c:pt>
                <c:pt idx="11">
                  <c:v> </c:v>
                </c:pt>
                <c:pt idx="12">
                  <c:v> </c:v>
                </c:pt>
                <c:pt idx="13">
                  <c:v> </c:v>
                </c:pt>
                <c:pt idx="14">
                  <c:v> </c:v>
                </c:pt>
                <c:pt idx="15">
                  <c:v> </c:v>
                </c:pt>
              </c:strCache>
            </c:strRef>
          </c:cat>
          <c:val>
            <c:numRef>
              <c:f>Berekeningen!$G$4:$G$19</c:f>
              <c:numCache>
                <c:formatCode>General</c:formatCode>
                <c:ptCount val="16"/>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4596-4962-9880-DA7AC5E98132}"/>
            </c:ext>
          </c:extLst>
        </c:ser>
        <c:dLbls>
          <c:showLegendKey val="0"/>
          <c:showVal val="0"/>
          <c:showCatName val="0"/>
          <c:showSerName val="0"/>
          <c:showPercent val="0"/>
          <c:showBubbleSize val="0"/>
        </c:dLbls>
        <c:gapWidth val="100"/>
        <c:axId val="8557760"/>
        <c:axId val="388905712"/>
      </c:barChart>
      <c:valAx>
        <c:axId val="388905712"/>
        <c:scaling>
          <c:orientation val="minMax"/>
        </c:scaling>
        <c:delete val="0"/>
        <c:axPos val="b"/>
        <c:majorGridlines/>
        <c:numFmt formatCode="General" sourceLinked="1"/>
        <c:majorTickMark val="out"/>
        <c:minorTickMark val="none"/>
        <c:tickLblPos val="nextTo"/>
        <c:crossAx val="8557760"/>
        <c:crosses val="autoZero"/>
        <c:crossBetween val="between"/>
      </c:valAx>
      <c:catAx>
        <c:axId val="8557760"/>
        <c:scaling>
          <c:orientation val="minMax"/>
        </c:scaling>
        <c:delete val="0"/>
        <c:axPos val="l"/>
        <c:numFmt formatCode="General" sourceLinked="0"/>
        <c:majorTickMark val="out"/>
        <c:minorTickMark val="none"/>
        <c:tickLblPos val="nextTo"/>
        <c:crossAx val="388905712"/>
        <c:crosses val="autoZero"/>
        <c:auto val="1"/>
        <c:lblAlgn val="ctr"/>
        <c:lblOffset val="100"/>
        <c:noMultiLvlLbl val="0"/>
      </c:catAx>
    </c:plotArea>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614013389645688"/>
          <c:y val="2.3035239200100411E-2"/>
        </c:manualLayout>
      </c:layout>
      <c:overlay val="0"/>
    </c:title>
    <c:autoTitleDeleted val="0"/>
    <c:plotArea>
      <c:layout>
        <c:manualLayout>
          <c:layoutTarget val="inner"/>
          <c:xMode val="edge"/>
          <c:yMode val="edge"/>
          <c:x val="0.40116050552423088"/>
          <c:y val="0.10334353109496379"/>
          <c:w val="0.57019537465935222"/>
          <c:h val="0.84049885684434567"/>
        </c:manualLayout>
      </c:layout>
      <c:barChart>
        <c:barDir val="bar"/>
        <c:grouping val="clustered"/>
        <c:varyColors val="0"/>
        <c:ser>
          <c:idx val="0"/>
          <c:order val="0"/>
          <c:tx>
            <c:strRef>
              <c:f>Berekeningen!$L$2</c:f>
              <c:strCache>
                <c:ptCount val="1"/>
                <c:pt idx="0">
                  <c:v>Soort actie/activiteit</c:v>
                </c:pt>
              </c:strCache>
            </c:strRef>
          </c:tx>
          <c:invertIfNegative val="0"/>
          <c:dPt>
            <c:idx val="1"/>
            <c:invertIfNegative val="0"/>
            <c:bubble3D val="0"/>
            <c:spPr>
              <a:ln w="0"/>
            </c:spPr>
            <c:extLst>
              <c:ext xmlns:c16="http://schemas.microsoft.com/office/drawing/2014/chart" uri="{C3380CC4-5D6E-409C-BE32-E72D297353CC}">
                <c16:uniqueId val="{00000001-95DF-4672-B4DB-FA76F8317E1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Berekeningen!$L$4:$L$19</c:f>
              <c:strCache>
                <c:ptCount val="16"/>
                <c:pt idx="0">
                  <c:v>Beweegactiviteit uitvoeren</c:v>
                </c:pt>
                <c:pt idx="1">
                  <c:v>Beweegactiviteit organiseren</c:v>
                </c:pt>
                <c:pt idx="2">
                  <c:v>Communicatie/PR</c:v>
                </c:pt>
                <c:pt idx="3">
                  <c:v>Bijeenkomst organiseren</c:v>
                </c:pt>
                <c:pt idx="4">
                  <c:v>Voorlichting</c:v>
                </c:pt>
                <c:pt idx="5">
                  <c:v>Individuele begeleiding</c:v>
                </c:pt>
                <c:pt idx="6">
                  <c:v>Overleg (intern + extern)</c:v>
                </c:pt>
                <c:pt idx="7">
                  <c:v>Opleiden</c:v>
                </c:pt>
                <c:pt idx="8">
                  <c:v>Ondersteunen beleid/kader</c:v>
                </c:pt>
                <c:pt idx="9">
                  <c:v>Contact maken/verbinden</c:v>
                </c:pt>
                <c:pt idx="10">
                  <c:v>Gymles</c:v>
                </c:pt>
                <c:pt idx="11">
                  <c:v>Doorverwijzen</c:v>
                </c:pt>
                <c:pt idx="12">
                  <c:v> </c:v>
                </c:pt>
                <c:pt idx="13">
                  <c:v> </c:v>
                </c:pt>
                <c:pt idx="14">
                  <c:v> </c:v>
                </c:pt>
                <c:pt idx="15">
                  <c:v> </c:v>
                </c:pt>
              </c:strCache>
            </c:strRef>
          </c:cat>
          <c:val>
            <c:numRef>
              <c:f>Berekeningen!$M$4:$M$19</c:f>
              <c:numCache>
                <c:formatCode>General</c:formatCode>
                <c:ptCount val="16"/>
                <c:pt idx="0">
                  <c:v>1</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95DF-4672-B4DB-FA76F8317E16}"/>
            </c:ext>
          </c:extLst>
        </c:ser>
        <c:dLbls>
          <c:showLegendKey val="0"/>
          <c:showVal val="0"/>
          <c:showCatName val="0"/>
          <c:showSerName val="0"/>
          <c:showPercent val="0"/>
          <c:showBubbleSize val="0"/>
        </c:dLbls>
        <c:gapWidth val="100"/>
        <c:axId val="8561288"/>
        <c:axId val="8560896"/>
      </c:barChart>
      <c:valAx>
        <c:axId val="8560896"/>
        <c:scaling>
          <c:orientation val="minMax"/>
        </c:scaling>
        <c:delete val="0"/>
        <c:axPos val="b"/>
        <c:majorGridlines/>
        <c:numFmt formatCode="General" sourceLinked="1"/>
        <c:majorTickMark val="out"/>
        <c:minorTickMark val="none"/>
        <c:tickLblPos val="nextTo"/>
        <c:crossAx val="8561288"/>
        <c:crosses val="autoZero"/>
        <c:crossBetween val="between"/>
      </c:valAx>
      <c:catAx>
        <c:axId val="8561288"/>
        <c:scaling>
          <c:orientation val="minMax"/>
        </c:scaling>
        <c:delete val="0"/>
        <c:axPos val="l"/>
        <c:numFmt formatCode="General" sourceLinked="0"/>
        <c:majorTickMark val="out"/>
        <c:minorTickMark val="none"/>
        <c:tickLblPos val="nextTo"/>
        <c:crossAx val="8560896"/>
        <c:crosses val="autoZero"/>
        <c:auto val="1"/>
        <c:lblAlgn val="ctr"/>
        <c:lblOffset val="100"/>
        <c:noMultiLvlLbl val="0"/>
      </c:catAx>
    </c:plotArea>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801577589754623"/>
          <c:y val="3.6856382720160667E-2"/>
        </c:manualLayout>
      </c:layout>
      <c:overlay val="0"/>
    </c:title>
    <c:autoTitleDeleted val="0"/>
    <c:plotArea>
      <c:layout>
        <c:manualLayout>
          <c:layoutTarget val="inner"/>
          <c:xMode val="edge"/>
          <c:yMode val="edge"/>
          <c:x val="0.2681739011613814"/>
          <c:y val="0.11689048823524299"/>
          <c:w val="0.69317897851973242"/>
          <c:h val="0.82695188343314763"/>
        </c:manualLayout>
      </c:layout>
      <c:barChart>
        <c:barDir val="bar"/>
        <c:grouping val="clustered"/>
        <c:varyColors val="0"/>
        <c:ser>
          <c:idx val="0"/>
          <c:order val="0"/>
          <c:tx>
            <c:strRef>
              <c:f>Berekeningen!$J$2</c:f>
              <c:strCache>
                <c:ptCount val="1"/>
                <c:pt idx="0">
                  <c:v>Setting</c:v>
                </c:pt>
              </c:strCache>
            </c:strRef>
          </c:tx>
          <c:invertIfNegative val="0"/>
          <c:dPt>
            <c:idx val="1"/>
            <c:invertIfNegative val="0"/>
            <c:bubble3D val="0"/>
            <c:spPr>
              <a:ln w="0"/>
            </c:spPr>
            <c:extLst>
              <c:ext xmlns:c16="http://schemas.microsoft.com/office/drawing/2014/chart" uri="{C3380CC4-5D6E-409C-BE32-E72D297353CC}">
                <c16:uniqueId val="{00000001-4596-4962-9880-DA7AC5E9813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Berekeningen!$J$4:$J$19</c:f>
              <c:strCache>
                <c:ptCount val="16"/>
                <c:pt idx="0">
                  <c:v>Sport</c:v>
                </c:pt>
                <c:pt idx="1">
                  <c:v>Kunst &amp; Cultuur</c:v>
                </c:pt>
                <c:pt idx="2">
                  <c:v>Onderwijs</c:v>
                </c:pt>
                <c:pt idx="3">
                  <c:v>Welzijn</c:v>
                </c:pt>
                <c:pt idx="4">
                  <c:v>Jeugd(zorg)</c:v>
                </c:pt>
                <c:pt idx="5">
                  <c:v>Gezondheidszorg</c:v>
                </c:pt>
                <c:pt idx="6">
                  <c:v>Gehandicaptenzorg</c:v>
                </c:pt>
                <c:pt idx="7">
                  <c:v>Buurt</c:v>
                </c:pt>
                <c:pt idx="8">
                  <c:v>Kinderopvang</c:v>
                </c:pt>
                <c:pt idx="9">
                  <c:v>Ouderen(zorg)</c:v>
                </c:pt>
                <c:pt idx="10">
                  <c:v>Bedrijfsleven</c:v>
                </c:pt>
                <c:pt idx="11">
                  <c:v>Vluchtelingenwerk</c:v>
                </c:pt>
                <c:pt idx="12">
                  <c:v> </c:v>
                </c:pt>
                <c:pt idx="13">
                  <c:v> </c:v>
                </c:pt>
                <c:pt idx="14">
                  <c:v> </c:v>
                </c:pt>
                <c:pt idx="15">
                  <c:v> </c:v>
                </c:pt>
              </c:strCache>
            </c:strRef>
          </c:cat>
          <c:val>
            <c:numRef>
              <c:f>Berekeningen!$K$4:$K$19</c:f>
              <c:numCache>
                <c:formatCode>General</c:formatCode>
                <c:ptCount val="16"/>
                <c:pt idx="0">
                  <c:v>1</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4596-4962-9880-DA7AC5E98132}"/>
            </c:ext>
          </c:extLst>
        </c:ser>
        <c:dLbls>
          <c:showLegendKey val="0"/>
          <c:showVal val="0"/>
          <c:showCatName val="0"/>
          <c:showSerName val="0"/>
          <c:showPercent val="0"/>
          <c:showBubbleSize val="0"/>
        </c:dLbls>
        <c:gapWidth val="100"/>
        <c:axId val="8558544"/>
        <c:axId val="8559328"/>
      </c:barChart>
      <c:valAx>
        <c:axId val="8559328"/>
        <c:scaling>
          <c:orientation val="minMax"/>
        </c:scaling>
        <c:delete val="0"/>
        <c:axPos val="b"/>
        <c:majorGridlines/>
        <c:numFmt formatCode="General" sourceLinked="1"/>
        <c:majorTickMark val="out"/>
        <c:minorTickMark val="none"/>
        <c:tickLblPos val="nextTo"/>
        <c:crossAx val="8558544"/>
        <c:crosses val="autoZero"/>
        <c:crossBetween val="between"/>
      </c:valAx>
      <c:catAx>
        <c:axId val="8558544"/>
        <c:scaling>
          <c:orientation val="minMax"/>
        </c:scaling>
        <c:delete val="0"/>
        <c:axPos val="l"/>
        <c:numFmt formatCode="General" sourceLinked="0"/>
        <c:majorTickMark val="out"/>
        <c:minorTickMark val="none"/>
        <c:tickLblPos val="nextTo"/>
        <c:crossAx val="8559328"/>
        <c:crosses val="autoZero"/>
        <c:auto val="1"/>
        <c:lblAlgn val="ctr"/>
        <c:lblOffset val="100"/>
        <c:noMultiLvlLbl val="0"/>
      </c:catAx>
    </c:plotArea>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614013389645688"/>
          <c:y val="2.3035239200100411E-2"/>
        </c:manualLayout>
      </c:layout>
      <c:overlay val="0"/>
    </c:title>
    <c:autoTitleDeleted val="0"/>
    <c:plotArea>
      <c:layout>
        <c:manualLayout>
          <c:layoutTarget val="inner"/>
          <c:xMode val="edge"/>
          <c:yMode val="edge"/>
          <c:x val="0.34543961776094262"/>
          <c:y val="9.8482961996863475E-2"/>
          <c:w val="0.61422494227543945"/>
          <c:h val="0.84558991353676882"/>
        </c:manualLayout>
      </c:layout>
      <c:barChart>
        <c:barDir val="bar"/>
        <c:grouping val="clustered"/>
        <c:varyColors val="0"/>
        <c:ser>
          <c:idx val="0"/>
          <c:order val="0"/>
          <c:tx>
            <c:strRef>
              <c:f>Berekeningen!$N$2</c:f>
              <c:strCache>
                <c:ptCount val="1"/>
                <c:pt idx="0">
                  <c:v>Frequentie actie/activiteit</c:v>
                </c:pt>
              </c:strCache>
            </c:strRef>
          </c:tx>
          <c:invertIfNegative val="0"/>
          <c:dPt>
            <c:idx val="1"/>
            <c:invertIfNegative val="0"/>
            <c:bubble3D val="0"/>
            <c:spPr>
              <a:ln w="0"/>
            </c:spPr>
            <c:extLst>
              <c:ext xmlns:c16="http://schemas.microsoft.com/office/drawing/2014/chart" uri="{C3380CC4-5D6E-409C-BE32-E72D297353CC}">
                <c16:uniqueId val="{00000001-95DF-4672-B4DB-FA76F8317E1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Berekeningen!$N$4:$N$19</c:f>
              <c:strCache>
                <c:ptCount val="16"/>
                <c:pt idx="0">
                  <c:v>Eenmalig</c:v>
                </c:pt>
                <c:pt idx="1">
                  <c:v>Wekelijks</c:v>
                </c:pt>
                <c:pt idx="2">
                  <c:v>Maandelijks</c:v>
                </c:pt>
                <c:pt idx="3">
                  <c:v>Ieder kwartaal</c:v>
                </c:pt>
                <c:pt idx="4">
                  <c:v>Ieder halfjaar</c:v>
                </c:pt>
                <c:pt idx="5">
                  <c:v>Jaarlijks</c:v>
                </c:pt>
                <c:pt idx="6">
                  <c:v> </c:v>
                </c:pt>
                <c:pt idx="7">
                  <c:v> </c:v>
                </c:pt>
                <c:pt idx="8">
                  <c:v> </c:v>
                </c:pt>
                <c:pt idx="9">
                  <c:v> </c:v>
                </c:pt>
                <c:pt idx="10">
                  <c:v> </c:v>
                </c:pt>
                <c:pt idx="11">
                  <c:v> </c:v>
                </c:pt>
                <c:pt idx="12">
                  <c:v> </c:v>
                </c:pt>
                <c:pt idx="13">
                  <c:v> </c:v>
                </c:pt>
                <c:pt idx="14">
                  <c:v> </c:v>
                </c:pt>
                <c:pt idx="15">
                  <c:v> </c:v>
                </c:pt>
              </c:strCache>
            </c:strRef>
          </c:cat>
          <c:val>
            <c:numRef>
              <c:f>Berekeningen!$O$4:$O$19</c:f>
              <c:numCache>
                <c:formatCode>General</c:formatCode>
                <c:ptCount val="16"/>
                <c:pt idx="0">
                  <c:v>0</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95DF-4672-B4DB-FA76F8317E16}"/>
            </c:ext>
          </c:extLst>
        </c:ser>
        <c:dLbls>
          <c:showLegendKey val="0"/>
          <c:showVal val="0"/>
          <c:showCatName val="0"/>
          <c:showSerName val="0"/>
          <c:showPercent val="0"/>
          <c:showBubbleSize val="0"/>
        </c:dLbls>
        <c:gapWidth val="100"/>
        <c:axId val="8560112"/>
        <c:axId val="8559720"/>
      </c:barChart>
      <c:valAx>
        <c:axId val="8559720"/>
        <c:scaling>
          <c:orientation val="minMax"/>
        </c:scaling>
        <c:delete val="0"/>
        <c:axPos val="b"/>
        <c:majorGridlines/>
        <c:numFmt formatCode="General" sourceLinked="1"/>
        <c:majorTickMark val="out"/>
        <c:minorTickMark val="none"/>
        <c:tickLblPos val="nextTo"/>
        <c:crossAx val="8560112"/>
        <c:crosses val="autoZero"/>
        <c:crossBetween val="between"/>
      </c:valAx>
      <c:catAx>
        <c:axId val="8560112"/>
        <c:scaling>
          <c:orientation val="minMax"/>
        </c:scaling>
        <c:delete val="0"/>
        <c:axPos val="l"/>
        <c:numFmt formatCode="General" sourceLinked="0"/>
        <c:majorTickMark val="out"/>
        <c:minorTickMark val="none"/>
        <c:tickLblPos val="nextTo"/>
        <c:crossAx val="8559720"/>
        <c:crosses val="autoZero"/>
        <c:auto val="1"/>
        <c:lblAlgn val="ctr"/>
        <c:lblOffset val="100"/>
        <c:noMultiLvlLbl val="0"/>
      </c:catAx>
    </c:plotArea>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Tevredenheid actie/activiteit</a:t>
            </a:r>
          </a:p>
        </c:rich>
      </c:tx>
      <c:overlay val="0"/>
    </c:title>
    <c:autoTitleDeleted val="0"/>
    <c:plotArea>
      <c:layout>
        <c:manualLayout>
          <c:layoutTarget val="inner"/>
          <c:xMode val="edge"/>
          <c:yMode val="edge"/>
          <c:x val="5.5139003899425026E-2"/>
          <c:y val="0.15050843728637384"/>
          <c:w val="0.88866931643673341"/>
          <c:h val="0.59815045343468776"/>
        </c:manualLayout>
      </c:layout>
      <c:barChart>
        <c:barDir val="bar"/>
        <c:grouping val="percentStacked"/>
        <c:varyColors val="0"/>
        <c:ser>
          <c:idx val="0"/>
          <c:order val="0"/>
          <c:tx>
            <c:strRef>
              <c:f>Berekeningen!$AK$4</c:f>
              <c:strCache>
                <c:ptCount val="1"/>
                <c:pt idx="0">
                  <c:v>Zeer tevreden</c:v>
                </c:pt>
              </c:strCache>
            </c:strRef>
          </c:tx>
          <c:invertIfNegative val="0"/>
          <c:dPt>
            <c:idx val="1"/>
            <c:invertIfNegative val="0"/>
            <c:bubble3D val="0"/>
            <c:spPr>
              <a:ln w="0"/>
            </c:spPr>
            <c:extLst>
              <c:ext xmlns:c16="http://schemas.microsoft.com/office/drawing/2014/chart" uri="{C3380CC4-5D6E-409C-BE32-E72D297353CC}">
                <c16:uniqueId val="{00000001-6557-49C1-B156-915535D4940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Berekeningen!$AL$4</c:f>
              <c:numCache>
                <c:formatCode>General</c:formatCode>
                <c:ptCount val="1"/>
                <c:pt idx="0">
                  <c:v>1</c:v>
                </c:pt>
              </c:numCache>
            </c:numRef>
          </c:val>
          <c:extLst>
            <c:ext xmlns:c16="http://schemas.microsoft.com/office/drawing/2014/chart" uri="{C3380CC4-5D6E-409C-BE32-E72D297353CC}">
              <c16:uniqueId val="{00000002-6557-49C1-B156-915535D49400}"/>
            </c:ext>
          </c:extLst>
        </c:ser>
        <c:ser>
          <c:idx val="1"/>
          <c:order val="1"/>
          <c:tx>
            <c:strRef>
              <c:f>Berekeningen!$AK$5</c:f>
              <c:strCache>
                <c:ptCount val="1"/>
                <c:pt idx="0">
                  <c:v>Tevreden</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Berekeningen!$AL$5</c:f>
              <c:numCache>
                <c:formatCode>General</c:formatCode>
                <c:ptCount val="1"/>
                <c:pt idx="0">
                  <c:v>0</c:v>
                </c:pt>
              </c:numCache>
            </c:numRef>
          </c:val>
          <c:extLst>
            <c:ext xmlns:c16="http://schemas.microsoft.com/office/drawing/2014/chart" uri="{C3380CC4-5D6E-409C-BE32-E72D297353CC}">
              <c16:uniqueId val="{00000003-6557-49C1-B156-915535D49400}"/>
            </c:ext>
          </c:extLst>
        </c:ser>
        <c:ser>
          <c:idx val="2"/>
          <c:order val="2"/>
          <c:tx>
            <c:strRef>
              <c:f>Berekeningen!$AK$6</c:f>
              <c:strCache>
                <c:ptCount val="1"/>
                <c:pt idx="0">
                  <c:v>Niet tevreden/niet ontevreden</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Berekeningen!$AL$6</c:f>
              <c:numCache>
                <c:formatCode>General</c:formatCode>
                <c:ptCount val="1"/>
                <c:pt idx="0">
                  <c:v>1</c:v>
                </c:pt>
              </c:numCache>
            </c:numRef>
          </c:val>
          <c:extLst>
            <c:ext xmlns:c16="http://schemas.microsoft.com/office/drawing/2014/chart" uri="{C3380CC4-5D6E-409C-BE32-E72D297353CC}">
              <c16:uniqueId val="{00000004-6557-49C1-B156-915535D49400}"/>
            </c:ext>
          </c:extLst>
        </c:ser>
        <c:ser>
          <c:idx val="3"/>
          <c:order val="3"/>
          <c:tx>
            <c:strRef>
              <c:f>Berekeningen!$AK$7</c:f>
              <c:strCache>
                <c:ptCount val="1"/>
                <c:pt idx="0">
                  <c:v>Ontevreden</c:v>
                </c:pt>
              </c:strCache>
            </c:strRef>
          </c:tx>
          <c:spPr>
            <a:solidFill>
              <a:schemeClr val="accent2">
                <a:lumMod val="20000"/>
                <a:lumOff val="8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Berekeningen!$AL$7</c:f>
              <c:numCache>
                <c:formatCode>General</c:formatCode>
                <c:ptCount val="1"/>
                <c:pt idx="0">
                  <c:v>0</c:v>
                </c:pt>
              </c:numCache>
            </c:numRef>
          </c:val>
          <c:extLst>
            <c:ext xmlns:c16="http://schemas.microsoft.com/office/drawing/2014/chart" uri="{C3380CC4-5D6E-409C-BE32-E72D297353CC}">
              <c16:uniqueId val="{00000005-6557-49C1-B156-915535D49400}"/>
            </c:ext>
          </c:extLst>
        </c:ser>
        <c:ser>
          <c:idx val="4"/>
          <c:order val="4"/>
          <c:tx>
            <c:strRef>
              <c:f>Berekeningen!$AK$8</c:f>
              <c:strCache>
                <c:ptCount val="1"/>
                <c:pt idx="0">
                  <c:v>Zeer ontevreden</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Berekeningen!$AL$8</c:f>
              <c:numCache>
                <c:formatCode>General</c:formatCode>
                <c:ptCount val="1"/>
                <c:pt idx="0">
                  <c:v>0</c:v>
                </c:pt>
              </c:numCache>
            </c:numRef>
          </c:val>
          <c:extLst>
            <c:ext xmlns:c16="http://schemas.microsoft.com/office/drawing/2014/chart" uri="{C3380CC4-5D6E-409C-BE32-E72D297353CC}">
              <c16:uniqueId val="{00000006-6557-49C1-B156-915535D49400}"/>
            </c:ext>
          </c:extLst>
        </c:ser>
        <c:dLbls>
          <c:showLegendKey val="0"/>
          <c:showVal val="0"/>
          <c:showCatName val="0"/>
          <c:showSerName val="0"/>
          <c:showPercent val="0"/>
          <c:showBubbleSize val="0"/>
        </c:dLbls>
        <c:gapWidth val="100"/>
        <c:overlap val="100"/>
        <c:axId val="8561288"/>
        <c:axId val="8560896"/>
      </c:barChart>
      <c:valAx>
        <c:axId val="8560896"/>
        <c:scaling>
          <c:orientation val="minMax"/>
        </c:scaling>
        <c:delete val="0"/>
        <c:axPos val="b"/>
        <c:majorGridlines>
          <c:spPr>
            <a:ln>
              <a:prstDash val="dash"/>
            </a:ln>
          </c:spPr>
        </c:majorGridlines>
        <c:numFmt formatCode="0%" sourceLinked="1"/>
        <c:majorTickMark val="out"/>
        <c:minorTickMark val="none"/>
        <c:tickLblPos val="nextTo"/>
        <c:crossAx val="8561288"/>
        <c:crosses val="autoZero"/>
        <c:crossBetween val="between"/>
        <c:majorUnit val="0.2"/>
      </c:valAx>
      <c:catAx>
        <c:axId val="8561288"/>
        <c:scaling>
          <c:orientation val="minMax"/>
        </c:scaling>
        <c:delete val="1"/>
        <c:axPos val="l"/>
        <c:numFmt formatCode="General" sourceLinked="0"/>
        <c:majorTickMark val="out"/>
        <c:minorTickMark val="none"/>
        <c:tickLblPos val="nextTo"/>
        <c:crossAx val="8560896"/>
        <c:crosses val="autoZero"/>
        <c:auto val="1"/>
        <c:lblAlgn val="ctr"/>
        <c:lblOffset val="100"/>
        <c:noMultiLvlLbl val="0"/>
      </c:catAx>
    </c:plotArea>
    <c:legend>
      <c:legendPos val="b"/>
      <c:layout>
        <c:manualLayout>
          <c:xMode val="edge"/>
          <c:yMode val="edge"/>
          <c:x val="4.9047595171743405E-3"/>
          <c:y val="0.87143591579887902"/>
          <c:w val="0.98672898042001256"/>
          <c:h val="0.10718042087090442"/>
        </c:manualLayout>
      </c:layout>
      <c:overlay val="0"/>
    </c:legend>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801577589754623"/>
          <c:y val="3.6856382720160667E-2"/>
        </c:manualLayout>
      </c:layout>
      <c:overlay val="0"/>
    </c:title>
    <c:autoTitleDeleted val="0"/>
    <c:plotArea>
      <c:layout>
        <c:manualLayout>
          <c:layoutTarget val="inner"/>
          <c:xMode val="edge"/>
          <c:yMode val="edge"/>
          <c:x val="0.39595018666896281"/>
          <c:y val="0.11689048823524299"/>
          <c:w val="0.56540269301215107"/>
          <c:h val="0.82695188343314763"/>
        </c:manualLayout>
      </c:layout>
      <c:barChart>
        <c:barDir val="bar"/>
        <c:grouping val="clustered"/>
        <c:varyColors val="0"/>
        <c:ser>
          <c:idx val="0"/>
          <c:order val="0"/>
          <c:tx>
            <c:strRef>
              <c:f>Berekeningen!$H$2</c:f>
              <c:strCache>
                <c:ptCount val="1"/>
                <c:pt idx="0">
                  <c:v>Doelgroep</c:v>
                </c:pt>
              </c:strCache>
            </c:strRef>
          </c:tx>
          <c:invertIfNegative val="0"/>
          <c:dPt>
            <c:idx val="1"/>
            <c:invertIfNegative val="0"/>
            <c:bubble3D val="0"/>
            <c:spPr>
              <a:ln w="0"/>
            </c:spPr>
            <c:extLst>
              <c:ext xmlns:c16="http://schemas.microsoft.com/office/drawing/2014/chart" uri="{C3380CC4-5D6E-409C-BE32-E72D297353CC}">
                <c16:uniqueId val="{00000001-4915-4181-B315-D4848029926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Berekeningen!$H$4:$H$19</c:f>
              <c:strCache>
                <c:ptCount val="16"/>
                <c:pt idx="0">
                  <c:v>0 tot 4 jaar</c:v>
                </c:pt>
                <c:pt idx="1">
                  <c:v>4 tot 12 jaar</c:v>
                </c:pt>
                <c:pt idx="2">
                  <c:v>12 tot 18 jaar</c:v>
                </c:pt>
                <c:pt idx="3">
                  <c:v>18 tot 45 jaar</c:v>
                </c:pt>
                <c:pt idx="4">
                  <c:v>45 tot 65 jaar</c:v>
                </c:pt>
                <c:pt idx="5">
                  <c:v>65-plussers</c:v>
                </c:pt>
                <c:pt idx="6">
                  <c:v>Mensen met een beperking</c:v>
                </c:pt>
                <c:pt idx="7">
                  <c:v>Mensen met migratieachtergrond</c:v>
                </c:pt>
                <c:pt idx="8">
                  <c:v>Jeugd in arme wijken</c:v>
                </c:pt>
                <c:pt idx="9">
                  <c:v>Mensen met laag inkomen</c:v>
                </c:pt>
                <c:pt idx="10">
                  <c:v>Sportverenigingen</c:v>
                </c:pt>
                <c:pt idx="11">
                  <c:v>Partners</c:v>
                </c:pt>
                <c:pt idx="12">
                  <c:v> </c:v>
                </c:pt>
                <c:pt idx="13">
                  <c:v> </c:v>
                </c:pt>
                <c:pt idx="14">
                  <c:v> </c:v>
                </c:pt>
                <c:pt idx="15">
                  <c:v> </c:v>
                </c:pt>
              </c:strCache>
            </c:strRef>
          </c:cat>
          <c:val>
            <c:numRef>
              <c:f>Berekeningen!$I$4:$I$19</c:f>
              <c:numCache>
                <c:formatCode>General</c:formatCode>
                <c:ptCount val="16"/>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2-4915-4181-B315-D48480299269}"/>
            </c:ext>
          </c:extLst>
        </c:ser>
        <c:dLbls>
          <c:showLegendKey val="0"/>
          <c:showVal val="0"/>
          <c:showCatName val="0"/>
          <c:showSerName val="0"/>
          <c:showPercent val="0"/>
          <c:showBubbleSize val="0"/>
        </c:dLbls>
        <c:gapWidth val="100"/>
        <c:axId val="8558544"/>
        <c:axId val="8559328"/>
      </c:barChart>
      <c:valAx>
        <c:axId val="8559328"/>
        <c:scaling>
          <c:orientation val="minMax"/>
        </c:scaling>
        <c:delete val="0"/>
        <c:axPos val="b"/>
        <c:majorGridlines/>
        <c:numFmt formatCode="General" sourceLinked="1"/>
        <c:majorTickMark val="out"/>
        <c:minorTickMark val="none"/>
        <c:tickLblPos val="nextTo"/>
        <c:crossAx val="8558544"/>
        <c:crosses val="autoZero"/>
        <c:crossBetween val="between"/>
      </c:valAx>
      <c:catAx>
        <c:axId val="8558544"/>
        <c:scaling>
          <c:orientation val="minMax"/>
        </c:scaling>
        <c:delete val="0"/>
        <c:axPos val="l"/>
        <c:numFmt formatCode="General" sourceLinked="0"/>
        <c:majorTickMark val="out"/>
        <c:minorTickMark val="none"/>
        <c:tickLblPos val="nextTo"/>
        <c:crossAx val="8559328"/>
        <c:crosses val="autoZero"/>
        <c:auto val="1"/>
        <c:lblAlgn val="ctr"/>
        <c:lblOffset val="100"/>
        <c:noMultiLvlLbl val="0"/>
      </c:catAx>
    </c:plotArea>
    <c:plotVisOnly val="1"/>
    <c:dispBlanksAs val="zero"/>
    <c:showDLblsOverMax val="0"/>
  </c:chart>
  <c:spPr>
    <a:ln>
      <a:noFill/>
    </a:ln>
  </c:spPr>
  <c:txPr>
    <a:bodyPr/>
    <a:lstStyle/>
    <a:p>
      <a:pPr>
        <a:defRPr sz="800"/>
      </a:pPr>
      <a:endParaRPr lang="nl-NL"/>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Lucida Sans" panose="020B0602030504020204" pitchFamily="34" charset="0"/>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Berekeningen!$V$24:$V$29</c:f>
              <c:strCache>
                <c:ptCount val="6"/>
                <c:pt idx="0">
                  <c:v>Totaal aantal deelnemers</c:v>
                </c:pt>
                <c:pt idx="1">
                  <c:v>Totaal aantal nieuwe deelnemers</c:v>
                </c:pt>
                <c:pt idx="2">
                  <c:v>Totaal aantal beoogde doelgroep</c:v>
                </c:pt>
                <c:pt idx="4">
                  <c:v>Totaal aantal deelnames</c:v>
                </c:pt>
                <c:pt idx="5">
                  <c:v>Totaal aantal deelnames terugkerende activiteit</c:v>
                </c:pt>
              </c:strCache>
            </c:strRef>
          </c:cat>
          <c:val>
            <c:numRef>
              <c:f>Berekeningen!$W$24:$W$29</c:f>
              <c:numCache>
                <c:formatCode>General</c:formatCode>
                <c:ptCount val="6"/>
                <c:pt idx="0">
                  <c:v>16</c:v>
                </c:pt>
                <c:pt idx="1">
                  <c:v>3</c:v>
                </c:pt>
                <c:pt idx="2">
                  <c:v>15</c:v>
                </c:pt>
                <c:pt idx="4">
                  <c:v>160</c:v>
                </c:pt>
                <c:pt idx="5">
                  <c:v>160</c:v>
                </c:pt>
              </c:numCache>
            </c:numRef>
          </c:val>
          <c:extLst>
            <c:ext xmlns:c16="http://schemas.microsoft.com/office/drawing/2014/chart" uri="{C3380CC4-5D6E-409C-BE32-E72D297353CC}">
              <c16:uniqueId val="{00000000-0561-421A-BF99-6CA48B861EB8}"/>
            </c:ext>
          </c:extLst>
        </c:ser>
        <c:dLbls>
          <c:showLegendKey val="0"/>
          <c:showVal val="0"/>
          <c:showCatName val="0"/>
          <c:showSerName val="0"/>
          <c:showPercent val="0"/>
          <c:showBubbleSize val="0"/>
        </c:dLbls>
        <c:gapWidth val="70"/>
        <c:overlap val="-27"/>
        <c:axId val="706821688"/>
        <c:axId val="706815128"/>
      </c:barChart>
      <c:catAx>
        <c:axId val="706821688"/>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Lucida Sans" panose="020B0602030504020204" pitchFamily="34" charset="0"/>
                <a:ea typeface="+mn-ea"/>
                <a:cs typeface="+mn-cs"/>
              </a:defRPr>
            </a:pPr>
            <a:endParaRPr lang="nl-NL"/>
          </a:p>
        </c:txPr>
        <c:crossAx val="706815128"/>
        <c:crosses val="autoZero"/>
        <c:auto val="1"/>
        <c:lblAlgn val="ctr"/>
        <c:lblOffset val="100"/>
        <c:noMultiLvlLbl val="0"/>
      </c:catAx>
      <c:valAx>
        <c:axId val="706815128"/>
        <c:scaling>
          <c:orientation val="minMax"/>
        </c:scaling>
        <c:delete val="0"/>
        <c:axPos val="l"/>
        <c:majorGridlines>
          <c:spPr>
            <a:ln w="9525" cap="flat" cmpd="sng" algn="ctr">
              <a:solidFill>
                <a:schemeClr val="bg1">
                  <a:lumMod val="75000"/>
                </a:schemeClr>
              </a:solidFill>
              <a:prstDash val="dash"/>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Lucida Sans" panose="020B0602030504020204" pitchFamily="34" charset="0"/>
                <a:ea typeface="+mn-ea"/>
                <a:cs typeface="+mn-cs"/>
              </a:defRPr>
            </a:pPr>
            <a:endParaRPr lang="nl-NL"/>
          </a:p>
        </c:txPr>
        <c:crossAx val="70682168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Lucida Sans" panose="020B0602030504020204" pitchFamily="34"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344020</xdr:colOff>
      <xdr:row>19</xdr:row>
      <xdr:rowOff>91560</xdr:rowOff>
    </xdr:from>
    <xdr:to>
      <xdr:col>19</xdr:col>
      <xdr:colOff>1115939</xdr:colOff>
      <xdr:row>37</xdr:row>
      <xdr:rowOff>91561</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584556</xdr:colOff>
      <xdr:row>19</xdr:row>
      <xdr:rowOff>77702</xdr:rowOff>
    </xdr:from>
    <xdr:to>
      <xdr:col>5</xdr:col>
      <xdr:colOff>986120</xdr:colOff>
      <xdr:row>37</xdr:row>
      <xdr:rowOff>100112</xdr:rowOff>
    </xdr:to>
    <xdr:graphicFrame macro="">
      <xdr:nvGraphicFramePr>
        <xdr:cNvPr id="13" name="Grafiek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365372</xdr:colOff>
      <xdr:row>19</xdr:row>
      <xdr:rowOff>87756</xdr:rowOff>
    </xdr:from>
    <xdr:to>
      <xdr:col>15</xdr:col>
      <xdr:colOff>22412</xdr:colOff>
      <xdr:row>37</xdr:row>
      <xdr:rowOff>110167</xdr:rowOff>
    </xdr:to>
    <xdr:graphicFrame macro="">
      <xdr:nvGraphicFramePr>
        <xdr:cNvPr id="14" name="Grafiek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948066</xdr:colOff>
      <xdr:row>19</xdr:row>
      <xdr:rowOff>73821</xdr:rowOff>
    </xdr:from>
    <xdr:to>
      <xdr:col>10</xdr:col>
      <xdr:colOff>358589</xdr:colOff>
      <xdr:row>37</xdr:row>
      <xdr:rowOff>96231</xdr:rowOff>
    </xdr:to>
    <xdr:graphicFrame macro="">
      <xdr:nvGraphicFramePr>
        <xdr:cNvPr id="15" name="Grafiek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112060</xdr:colOff>
      <xdr:row>37</xdr:row>
      <xdr:rowOff>186092</xdr:rowOff>
    </xdr:from>
    <xdr:to>
      <xdr:col>15</xdr:col>
      <xdr:colOff>366994</xdr:colOff>
      <xdr:row>56</xdr:row>
      <xdr:rowOff>32227</xdr:rowOff>
    </xdr:to>
    <xdr:graphicFrame macro="">
      <xdr:nvGraphicFramePr>
        <xdr:cNvPr id="16" name="Grafiek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56029</xdr:colOff>
      <xdr:row>19</xdr:row>
      <xdr:rowOff>112058</xdr:rowOff>
    </xdr:from>
    <xdr:to>
      <xdr:col>39</xdr:col>
      <xdr:colOff>340598</xdr:colOff>
      <xdr:row>30</xdr:row>
      <xdr:rowOff>44823</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997324</xdr:colOff>
      <xdr:row>38</xdr:row>
      <xdr:rowOff>22411</xdr:rowOff>
    </xdr:from>
    <xdr:to>
      <xdr:col>11</xdr:col>
      <xdr:colOff>15641</xdr:colOff>
      <xdr:row>56</xdr:row>
      <xdr:rowOff>44821</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358586</xdr:colOff>
      <xdr:row>21</xdr:row>
      <xdr:rowOff>29135</xdr:rowOff>
    </xdr:from>
    <xdr:to>
      <xdr:col>27</xdr:col>
      <xdr:colOff>100850</xdr:colOff>
      <xdr:row>35</xdr:row>
      <xdr:rowOff>105335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hema1">
  <a:themeElements>
    <a:clrScheme name="Mulier Instituut">
      <a:dk1>
        <a:sysClr val="windowText" lastClr="000000"/>
      </a:dk1>
      <a:lt1>
        <a:sysClr val="window" lastClr="FFFFFF"/>
      </a:lt1>
      <a:dk2>
        <a:srgbClr val="FFFFFF"/>
      </a:dk2>
      <a:lt2>
        <a:srgbClr val="FFFFFF"/>
      </a:lt2>
      <a:accent1>
        <a:srgbClr val="FFE512"/>
      </a:accent1>
      <a:accent2>
        <a:srgbClr val="7C0040"/>
      </a:accent2>
      <a:accent3>
        <a:srgbClr val="00ADEF"/>
      </a:accent3>
      <a:accent4>
        <a:srgbClr val="FFE512"/>
      </a:accent4>
      <a:accent5>
        <a:srgbClr val="7C0040"/>
      </a:accent5>
      <a:accent6>
        <a:srgbClr val="00ADEF"/>
      </a:accent6>
      <a:hlink>
        <a:srgbClr val="000000"/>
      </a:hlink>
      <a:folHlink>
        <a:srgbClr val="7C004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a1" id="{C1F0A4D4-817F-415E-B6CB-2AA94215D3C1}" vid="{E71C93BB-AE36-4B94-8ECD-D405DB14CD9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5"/>
  </sheetPr>
  <dimension ref="A1:X283"/>
  <sheetViews>
    <sheetView topLeftCell="B1" zoomScale="115" zoomScaleNormal="115" workbookViewId="0">
      <pane ySplit="4" topLeftCell="A5" activePane="bottomLeft" state="frozen"/>
      <selection pane="bottomLeft" sqref="A1:X1"/>
    </sheetView>
  </sheetViews>
  <sheetFormatPr defaultColWidth="0" defaultRowHeight="0" customHeight="1" zeroHeight="1" x14ac:dyDescent="0.2"/>
  <cols>
    <col min="1" max="1" width="11.125" style="44" customWidth="1"/>
    <col min="2" max="2" width="12" style="44" customWidth="1"/>
    <col min="3" max="3" width="12.875" style="44" customWidth="1"/>
    <col min="4" max="4" width="21.75" style="44" bestFit="1" customWidth="1"/>
    <col min="5" max="5" width="15" style="44" customWidth="1"/>
    <col min="6" max="6" width="24.125" style="44" customWidth="1"/>
    <col min="7" max="7" width="15" style="44" customWidth="1"/>
    <col min="8" max="8" width="22.625" style="44" customWidth="1"/>
    <col min="9" max="9" width="17" style="44" customWidth="1"/>
    <col min="10" max="10" width="17.125" style="44" customWidth="1"/>
    <col min="11" max="11" width="18" style="44" customWidth="1"/>
    <col min="12" max="12" width="20.125" style="44" customWidth="1"/>
    <col min="13" max="13" width="17" style="44" customWidth="1"/>
    <col min="14" max="14" width="16.125" style="44" customWidth="1"/>
    <col min="15" max="15" width="22.75" style="44" customWidth="1"/>
    <col min="16" max="17" width="21.375" style="44" customWidth="1"/>
    <col min="18" max="18" width="13.75" style="44" customWidth="1"/>
    <col min="19" max="19" width="16.375" style="44" customWidth="1"/>
    <col min="20" max="21" width="25" style="44" customWidth="1"/>
    <col min="22" max="22" width="26.5" style="44" bestFit="1" customWidth="1"/>
    <col min="23" max="24" width="25" style="44" customWidth="1"/>
    <col min="25" max="16384" width="0" style="44" hidden="1"/>
  </cols>
  <sheetData>
    <row r="1" spans="1:24" s="77" customFormat="1" ht="26.25" customHeight="1" x14ac:dyDescent="0.2">
      <c r="A1" s="102" t="s">
        <v>152</v>
      </c>
      <c r="B1" s="102"/>
      <c r="C1" s="102"/>
      <c r="D1" s="102"/>
      <c r="E1" s="102"/>
      <c r="F1" s="102"/>
      <c r="G1" s="102"/>
      <c r="H1" s="102"/>
      <c r="I1" s="102"/>
      <c r="J1" s="102"/>
      <c r="K1" s="102"/>
      <c r="L1" s="102"/>
      <c r="M1" s="102"/>
      <c r="N1" s="102"/>
      <c r="O1" s="102"/>
      <c r="P1" s="102"/>
      <c r="Q1" s="102"/>
      <c r="R1" s="102"/>
      <c r="S1" s="102"/>
      <c r="T1" s="102"/>
      <c r="U1" s="102"/>
      <c r="V1" s="102"/>
      <c r="W1" s="102"/>
      <c r="X1" s="102"/>
    </row>
    <row r="2" spans="1:24" s="51" customFormat="1" ht="15" x14ac:dyDescent="0.2">
      <c r="A2" s="106" t="s">
        <v>0</v>
      </c>
      <c r="B2" s="107"/>
      <c r="C2" s="107"/>
      <c r="D2" s="107"/>
      <c r="E2" s="107"/>
      <c r="F2" s="107"/>
      <c r="G2" s="107"/>
      <c r="H2" s="107"/>
      <c r="I2" s="108"/>
      <c r="J2" s="103" t="s">
        <v>1</v>
      </c>
      <c r="K2" s="104"/>
      <c r="L2" s="104"/>
      <c r="M2" s="109" t="s">
        <v>104</v>
      </c>
      <c r="N2" s="110"/>
      <c r="O2" s="110"/>
      <c r="P2" s="110"/>
      <c r="Q2" s="111"/>
      <c r="R2" s="106" t="s">
        <v>3</v>
      </c>
      <c r="S2" s="107"/>
      <c r="T2" s="108"/>
      <c r="U2" s="103" t="s">
        <v>4</v>
      </c>
      <c r="V2" s="104"/>
      <c r="W2" s="105"/>
      <c r="X2" s="78" t="s">
        <v>5</v>
      </c>
    </row>
    <row r="3" spans="1:24" s="81" customFormat="1" ht="51" x14ac:dyDescent="0.2">
      <c r="A3" s="79" t="s">
        <v>6</v>
      </c>
      <c r="B3" s="80" t="s">
        <v>112</v>
      </c>
      <c r="C3" s="79" t="s">
        <v>113</v>
      </c>
      <c r="D3" s="79" t="s">
        <v>114</v>
      </c>
      <c r="E3" s="79" t="s">
        <v>72</v>
      </c>
      <c r="F3" s="79" t="s">
        <v>2</v>
      </c>
      <c r="G3" s="79" t="s">
        <v>49</v>
      </c>
      <c r="H3" s="79" t="s">
        <v>110</v>
      </c>
      <c r="I3" s="79" t="s">
        <v>115</v>
      </c>
      <c r="J3" s="79" t="s">
        <v>7</v>
      </c>
      <c r="K3" s="79" t="s">
        <v>8</v>
      </c>
      <c r="L3" s="79" t="s">
        <v>9</v>
      </c>
      <c r="M3" s="79" t="s">
        <v>105</v>
      </c>
      <c r="N3" s="79" t="s">
        <v>141</v>
      </c>
      <c r="O3" s="79" t="s">
        <v>140</v>
      </c>
      <c r="P3" s="79" t="s">
        <v>124</v>
      </c>
      <c r="Q3" s="79" t="s">
        <v>129</v>
      </c>
      <c r="R3" s="79" t="s">
        <v>138</v>
      </c>
      <c r="S3" s="79" t="s">
        <v>137</v>
      </c>
      <c r="T3" s="79" t="s">
        <v>50</v>
      </c>
      <c r="U3" s="79" t="s">
        <v>106</v>
      </c>
      <c r="V3" s="79" t="s">
        <v>134</v>
      </c>
      <c r="W3" s="79" t="s">
        <v>135</v>
      </c>
      <c r="X3" s="79" t="s">
        <v>136</v>
      </c>
    </row>
    <row r="4" spans="1:24" s="95" customFormat="1" ht="25.5" x14ac:dyDescent="0.2">
      <c r="A4" s="82" t="s">
        <v>10</v>
      </c>
      <c r="B4" s="83" t="s">
        <v>39</v>
      </c>
      <c r="C4" s="82" t="s">
        <v>11</v>
      </c>
      <c r="D4" s="82" t="s">
        <v>11</v>
      </c>
      <c r="E4" s="82" t="s">
        <v>12</v>
      </c>
      <c r="F4" s="82" t="s">
        <v>12</v>
      </c>
      <c r="G4" s="82" t="s">
        <v>12</v>
      </c>
      <c r="H4" s="82" t="s">
        <v>12</v>
      </c>
      <c r="I4" s="82" t="s">
        <v>12</v>
      </c>
      <c r="J4" s="82" t="s">
        <v>12</v>
      </c>
      <c r="K4" s="82" t="s">
        <v>12</v>
      </c>
      <c r="L4" s="82" t="s">
        <v>12</v>
      </c>
      <c r="M4" s="82" t="s">
        <v>11</v>
      </c>
      <c r="N4" s="82" t="s">
        <v>11</v>
      </c>
      <c r="O4" s="82" t="s">
        <v>11</v>
      </c>
      <c r="P4" s="82" t="s">
        <v>12</v>
      </c>
      <c r="Q4" s="82" t="s">
        <v>11</v>
      </c>
      <c r="R4" s="82" t="s">
        <v>12</v>
      </c>
      <c r="S4" s="82" t="s">
        <v>11</v>
      </c>
      <c r="T4" s="82" t="s">
        <v>11</v>
      </c>
      <c r="U4" s="82" t="s">
        <v>12</v>
      </c>
      <c r="V4" s="82" t="s">
        <v>11</v>
      </c>
      <c r="W4" s="82" t="s">
        <v>11</v>
      </c>
      <c r="X4" s="82" t="s">
        <v>139</v>
      </c>
    </row>
    <row r="5" spans="1:24" s="40" customFormat="1" ht="13.5" customHeight="1" x14ac:dyDescent="0.2">
      <c r="A5" s="91"/>
      <c r="B5" s="92"/>
      <c r="C5" s="91"/>
      <c r="D5" s="91"/>
      <c r="E5" s="91" t="s">
        <v>38</v>
      </c>
      <c r="F5" s="91" t="s">
        <v>88</v>
      </c>
      <c r="G5" s="91" t="s">
        <v>75</v>
      </c>
      <c r="H5" s="93" t="s">
        <v>98</v>
      </c>
      <c r="I5" s="91" t="s">
        <v>13</v>
      </c>
      <c r="J5" s="91" t="s">
        <v>118</v>
      </c>
      <c r="K5" s="94" t="str">
        <f>J5</f>
        <v>Vitalere ouderen</v>
      </c>
      <c r="L5" s="94" t="str">
        <f>K5</f>
        <v>Vitalere ouderen</v>
      </c>
      <c r="M5" s="91"/>
      <c r="N5" s="91"/>
      <c r="O5" s="91"/>
      <c r="P5" s="91" t="s">
        <v>14</v>
      </c>
      <c r="Q5" s="91"/>
      <c r="R5" s="91" t="s">
        <v>14</v>
      </c>
      <c r="S5" s="91"/>
      <c r="T5" s="91"/>
      <c r="U5" s="91" t="s">
        <v>15</v>
      </c>
      <c r="V5" s="91"/>
      <c r="W5" s="91"/>
      <c r="X5" s="91"/>
    </row>
    <row r="6" spans="1:24" s="40" customFormat="1" ht="13.5" customHeight="1" x14ac:dyDescent="0.2">
      <c r="A6" s="37"/>
      <c r="B6" s="84"/>
      <c r="C6" s="37"/>
      <c r="D6" s="37"/>
      <c r="E6" s="40" t="s">
        <v>151</v>
      </c>
      <c r="F6" s="37" t="s">
        <v>89</v>
      </c>
      <c r="G6" s="37" t="s">
        <v>76</v>
      </c>
      <c r="H6" s="37" t="s">
        <v>99</v>
      </c>
      <c r="I6" s="37" t="s">
        <v>16</v>
      </c>
      <c r="J6" s="37" t="s">
        <v>119</v>
      </c>
      <c r="K6" s="22" t="str">
        <f t="shared" ref="K6:L20" si="0">J6</f>
        <v>Preventie eenzaamheid</v>
      </c>
      <c r="L6" s="22" t="str">
        <f t="shared" si="0"/>
        <v>Preventie eenzaamheid</v>
      </c>
      <c r="M6" s="37"/>
      <c r="N6" s="37"/>
      <c r="O6" s="37"/>
      <c r="P6" s="37" t="s">
        <v>17</v>
      </c>
      <c r="Q6" s="37"/>
      <c r="R6" s="37" t="s">
        <v>17</v>
      </c>
      <c r="S6" s="37"/>
      <c r="T6" s="37"/>
      <c r="U6" s="37" t="s">
        <v>18</v>
      </c>
      <c r="V6" s="37"/>
      <c r="W6" s="37"/>
      <c r="X6" s="37"/>
    </row>
    <row r="7" spans="1:24" s="40" customFormat="1" ht="13.5" customHeight="1" x14ac:dyDescent="0.2">
      <c r="A7" s="37"/>
      <c r="B7" s="84"/>
      <c r="C7" s="37"/>
      <c r="D7" s="37"/>
      <c r="E7" s="37" t="s">
        <v>73</v>
      </c>
      <c r="F7" s="37" t="s">
        <v>90</v>
      </c>
      <c r="G7" s="37" t="s">
        <v>77</v>
      </c>
      <c r="H7" s="37" t="s">
        <v>101</v>
      </c>
      <c r="I7" s="37" t="s">
        <v>19</v>
      </c>
      <c r="J7" s="37" t="s">
        <v>20</v>
      </c>
      <c r="K7" s="22" t="str">
        <f t="shared" si="0"/>
        <v>Lokaal doel 3</v>
      </c>
      <c r="L7" s="22" t="str">
        <f t="shared" si="0"/>
        <v>Lokaal doel 3</v>
      </c>
      <c r="M7" s="37"/>
      <c r="N7" s="37"/>
      <c r="O7" s="37"/>
      <c r="P7" s="37"/>
      <c r="Q7" s="37"/>
      <c r="R7" s="37"/>
      <c r="S7" s="37"/>
      <c r="T7" s="37"/>
      <c r="U7" s="37" t="s">
        <v>107</v>
      </c>
      <c r="V7" s="37"/>
      <c r="W7" s="37"/>
      <c r="X7" s="37"/>
    </row>
    <row r="8" spans="1:24" s="40" customFormat="1" ht="13.5" customHeight="1" x14ac:dyDescent="0.2">
      <c r="A8" s="37"/>
      <c r="B8" s="84"/>
      <c r="C8" s="37"/>
      <c r="D8" s="37"/>
      <c r="E8" s="37" t="s">
        <v>40</v>
      </c>
      <c r="F8" s="39" t="s">
        <v>91</v>
      </c>
      <c r="G8" s="38" t="s">
        <v>83</v>
      </c>
      <c r="H8" s="37" t="s">
        <v>126</v>
      </c>
      <c r="I8" s="37" t="s">
        <v>21</v>
      </c>
      <c r="J8" s="37" t="s">
        <v>22</v>
      </c>
      <c r="K8" s="22" t="str">
        <f t="shared" si="0"/>
        <v>Lokaal doel 4</v>
      </c>
      <c r="L8" s="22" t="str">
        <f t="shared" si="0"/>
        <v>Lokaal doel 4</v>
      </c>
      <c r="M8" s="37"/>
      <c r="N8" s="37"/>
      <c r="O8" s="37"/>
      <c r="P8" s="37"/>
      <c r="Q8" s="37"/>
      <c r="R8" s="37"/>
      <c r="S8" s="37"/>
      <c r="T8" s="37"/>
      <c r="U8" s="37" t="s">
        <v>23</v>
      </c>
      <c r="V8" s="37"/>
      <c r="W8" s="37"/>
      <c r="X8" s="37"/>
    </row>
    <row r="9" spans="1:24" s="40" customFormat="1" ht="13.5" customHeight="1" x14ac:dyDescent="0.2">
      <c r="A9" s="37"/>
      <c r="B9" s="84"/>
      <c r="C9" s="37"/>
      <c r="D9" s="37"/>
      <c r="E9" s="37" t="s">
        <v>41</v>
      </c>
      <c r="F9" s="37" t="s">
        <v>87</v>
      </c>
      <c r="G9" s="37" t="s">
        <v>78</v>
      </c>
      <c r="H9" s="37" t="s">
        <v>24</v>
      </c>
      <c r="I9" s="37" t="s">
        <v>25</v>
      </c>
      <c r="J9" s="37" t="s">
        <v>26</v>
      </c>
      <c r="K9" s="22" t="str">
        <f t="shared" si="0"/>
        <v>Lokaal doel 5</v>
      </c>
      <c r="L9" s="22" t="str">
        <f t="shared" si="0"/>
        <v>Lokaal doel 5</v>
      </c>
      <c r="M9" s="37"/>
      <c r="N9" s="37"/>
      <c r="O9" s="37"/>
      <c r="P9" s="37"/>
      <c r="Q9" s="37"/>
      <c r="R9" s="37"/>
      <c r="S9" s="37"/>
      <c r="T9" s="37"/>
      <c r="U9" s="37" t="s">
        <v>27</v>
      </c>
      <c r="V9" s="37"/>
      <c r="W9" s="37"/>
      <c r="X9" s="37"/>
    </row>
    <row r="10" spans="1:24" s="40" customFormat="1" ht="13.5" customHeight="1" x14ac:dyDescent="0.2">
      <c r="A10" s="37"/>
      <c r="B10" s="84"/>
      <c r="C10" s="37"/>
      <c r="D10" s="37"/>
      <c r="E10" s="37" t="s">
        <v>74</v>
      </c>
      <c r="F10" s="37" t="s">
        <v>92</v>
      </c>
      <c r="G10" s="37" t="s">
        <v>79</v>
      </c>
      <c r="H10" s="37" t="s">
        <v>28</v>
      </c>
      <c r="I10" s="37" t="s">
        <v>29</v>
      </c>
      <c r="J10" s="37" t="s">
        <v>30</v>
      </c>
      <c r="K10" s="22" t="str">
        <f t="shared" si="0"/>
        <v>Lokaal doel 6</v>
      </c>
      <c r="L10" s="22" t="str">
        <f t="shared" si="0"/>
        <v>Lokaal doel 6</v>
      </c>
      <c r="M10" s="37"/>
      <c r="N10" s="37"/>
      <c r="O10" s="37"/>
      <c r="P10" s="37"/>
      <c r="Q10" s="37"/>
      <c r="R10" s="37"/>
      <c r="S10" s="37"/>
      <c r="T10" s="37"/>
      <c r="U10" s="37"/>
      <c r="V10" s="37"/>
      <c r="W10" s="37"/>
      <c r="X10" s="37"/>
    </row>
    <row r="11" spans="1:24" s="40" customFormat="1" ht="13.5" customHeight="1" x14ac:dyDescent="0.2">
      <c r="A11" s="37"/>
      <c r="B11" s="84"/>
      <c r="C11" s="37"/>
      <c r="D11" s="37"/>
      <c r="E11" s="37" t="s">
        <v>65</v>
      </c>
      <c r="F11" s="37" t="s">
        <v>93</v>
      </c>
      <c r="G11" s="37" t="s">
        <v>84</v>
      </c>
      <c r="H11" s="37" t="s">
        <v>127</v>
      </c>
      <c r="I11" s="37" t="s">
        <v>65</v>
      </c>
      <c r="J11" s="40" t="s">
        <v>55</v>
      </c>
      <c r="K11" s="22" t="str">
        <f t="shared" si="0"/>
        <v>Lokaal doel 7</v>
      </c>
      <c r="L11" s="22" t="str">
        <f t="shared" si="0"/>
        <v>Lokaal doel 7</v>
      </c>
      <c r="M11" s="37"/>
      <c r="N11" s="37"/>
      <c r="O11" s="37"/>
      <c r="P11" s="37"/>
      <c r="Q11" s="37"/>
      <c r="R11" s="37"/>
      <c r="S11" s="37"/>
      <c r="T11" s="37"/>
      <c r="U11" s="37"/>
      <c r="V11" s="37"/>
      <c r="W11" s="37"/>
      <c r="X11" s="37"/>
    </row>
    <row r="12" spans="1:24" s="40" customFormat="1" ht="13.5" customHeight="1" x14ac:dyDescent="0.2">
      <c r="A12" s="37"/>
      <c r="B12" s="84"/>
      <c r="C12" s="37"/>
      <c r="D12" s="37"/>
      <c r="E12" s="37" t="s">
        <v>65</v>
      </c>
      <c r="F12" s="37" t="s">
        <v>94</v>
      </c>
      <c r="G12" s="37" t="s">
        <v>85</v>
      </c>
      <c r="H12" s="37" t="s">
        <v>100</v>
      </c>
      <c r="I12" s="37" t="s">
        <v>65</v>
      </c>
      <c r="J12" s="37" t="s">
        <v>56</v>
      </c>
      <c r="K12" s="22" t="str">
        <f t="shared" si="0"/>
        <v>Lokaal doel 8</v>
      </c>
      <c r="L12" s="22" t="str">
        <f t="shared" si="0"/>
        <v>Lokaal doel 8</v>
      </c>
      <c r="M12" s="37"/>
      <c r="N12" s="37"/>
      <c r="O12" s="37"/>
      <c r="P12" s="37"/>
      <c r="Q12" s="37"/>
      <c r="R12" s="37"/>
      <c r="S12" s="37"/>
      <c r="T12" s="37"/>
      <c r="U12" s="37"/>
      <c r="V12" s="37"/>
      <c r="W12" s="37"/>
      <c r="X12" s="37"/>
    </row>
    <row r="13" spans="1:24" s="40" customFormat="1" ht="13.5" customHeight="1" x14ac:dyDescent="0.2">
      <c r="A13" s="37"/>
      <c r="B13" s="84"/>
      <c r="C13" s="37"/>
      <c r="D13" s="37"/>
      <c r="E13" s="37" t="s">
        <v>65</v>
      </c>
      <c r="F13" s="37" t="s">
        <v>95</v>
      </c>
      <c r="G13" s="37" t="s">
        <v>80</v>
      </c>
      <c r="H13" s="37" t="s">
        <v>102</v>
      </c>
      <c r="I13" s="37" t="s">
        <v>65</v>
      </c>
      <c r="J13" s="37" t="s">
        <v>57</v>
      </c>
      <c r="K13" s="22" t="str">
        <f t="shared" si="0"/>
        <v>Lokaal doel 9</v>
      </c>
      <c r="L13" s="22" t="str">
        <f t="shared" si="0"/>
        <v>Lokaal doel 9</v>
      </c>
      <c r="M13" s="37"/>
      <c r="N13" s="37"/>
      <c r="O13" s="37"/>
      <c r="P13" s="37"/>
      <c r="Q13" s="37"/>
      <c r="R13" s="37"/>
      <c r="S13" s="37"/>
      <c r="T13" s="37"/>
      <c r="U13" s="37"/>
      <c r="V13" s="37"/>
      <c r="W13" s="37"/>
      <c r="X13" s="37"/>
    </row>
    <row r="14" spans="1:24" s="40" customFormat="1" ht="13.5" customHeight="1" x14ac:dyDescent="0.2">
      <c r="A14" s="37"/>
      <c r="B14" s="84"/>
      <c r="C14" s="37"/>
      <c r="D14" s="37"/>
      <c r="E14" s="37" t="s">
        <v>65</v>
      </c>
      <c r="F14" s="37" t="s">
        <v>96</v>
      </c>
      <c r="G14" s="37" t="s">
        <v>86</v>
      </c>
      <c r="H14" s="40" t="s">
        <v>133</v>
      </c>
      <c r="I14" s="37" t="s">
        <v>65</v>
      </c>
      <c r="J14" s="37" t="s">
        <v>58</v>
      </c>
      <c r="K14" s="22" t="str">
        <f t="shared" si="0"/>
        <v>Lokaal doel 10</v>
      </c>
      <c r="L14" s="22" t="str">
        <f t="shared" si="0"/>
        <v>Lokaal doel 10</v>
      </c>
      <c r="M14" s="37"/>
      <c r="N14" s="37"/>
      <c r="O14" s="37"/>
      <c r="P14" s="37"/>
      <c r="Q14" s="37"/>
      <c r="R14" s="37"/>
      <c r="S14" s="37"/>
      <c r="T14" s="37"/>
      <c r="U14" s="37"/>
      <c r="V14" s="37"/>
      <c r="W14" s="37"/>
      <c r="X14" s="37"/>
    </row>
    <row r="15" spans="1:24" s="40" customFormat="1" ht="13.5" customHeight="1" x14ac:dyDescent="0.2">
      <c r="A15" s="37"/>
      <c r="B15" s="84"/>
      <c r="C15" s="37"/>
      <c r="D15" s="37"/>
      <c r="E15" s="37" t="s">
        <v>65</v>
      </c>
      <c r="F15" s="37" t="s">
        <v>97</v>
      </c>
      <c r="G15" s="37" t="s">
        <v>81</v>
      </c>
      <c r="H15" s="37" t="s">
        <v>103</v>
      </c>
      <c r="I15" s="37" t="s">
        <v>65</v>
      </c>
      <c r="J15" s="37" t="s">
        <v>59</v>
      </c>
      <c r="K15" s="22" t="str">
        <f t="shared" si="0"/>
        <v>Lokaal doel 11</v>
      </c>
      <c r="L15" s="22" t="str">
        <f t="shared" si="0"/>
        <v>Lokaal doel 11</v>
      </c>
      <c r="M15" s="37"/>
      <c r="N15" s="37"/>
      <c r="O15" s="37"/>
      <c r="P15" s="37"/>
      <c r="Q15" s="37"/>
      <c r="R15" s="37"/>
      <c r="S15" s="37"/>
      <c r="T15" s="37"/>
      <c r="U15" s="37"/>
      <c r="V15" s="37"/>
      <c r="W15" s="37"/>
      <c r="X15" s="37"/>
    </row>
    <row r="16" spans="1:24" s="40" customFormat="1" ht="13.5" customHeight="1" x14ac:dyDescent="0.2">
      <c r="A16" s="37"/>
      <c r="B16" s="84"/>
      <c r="C16" s="37"/>
      <c r="D16" s="37"/>
      <c r="E16" s="37" t="s">
        <v>65</v>
      </c>
      <c r="F16" s="37" t="s">
        <v>3</v>
      </c>
      <c r="G16" s="37" t="s">
        <v>82</v>
      </c>
      <c r="H16" s="37" t="s">
        <v>128</v>
      </c>
      <c r="I16" s="37" t="s">
        <v>65</v>
      </c>
      <c r="J16" s="37" t="s">
        <v>60</v>
      </c>
      <c r="K16" s="22" t="str">
        <f t="shared" si="0"/>
        <v>Lokaal doel 12</v>
      </c>
      <c r="L16" s="22" t="str">
        <f t="shared" si="0"/>
        <v>Lokaal doel 12</v>
      </c>
      <c r="M16" s="37"/>
      <c r="N16" s="37"/>
      <c r="O16" s="37"/>
      <c r="P16" s="37"/>
      <c r="Q16" s="37"/>
      <c r="R16" s="37"/>
      <c r="S16" s="37"/>
      <c r="T16" s="37"/>
      <c r="U16" s="37"/>
      <c r="V16" s="37"/>
      <c r="W16" s="37"/>
      <c r="X16" s="37"/>
    </row>
    <row r="17" spans="1:24" s="40" customFormat="1" ht="13.5" customHeight="1" x14ac:dyDescent="0.2">
      <c r="A17" s="37"/>
      <c r="B17" s="84"/>
      <c r="C17" s="37"/>
      <c r="D17" s="37"/>
      <c r="E17" s="37" t="s">
        <v>65</v>
      </c>
      <c r="F17" s="37" t="s">
        <v>65</v>
      </c>
      <c r="G17" s="37" t="s">
        <v>65</v>
      </c>
      <c r="H17" s="37" t="s">
        <v>65</v>
      </c>
      <c r="I17" s="37" t="s">
        <v>65</v>
      </c>
      <c r="J17" s="37" t="s">
        <v>61</v>
      </c>
      <c r="K17" s="22" t="str">
        <f t="shared" si="0"/>
        <v>Lokaal doel 13</v>
      </c>
      <c r="L17" s="22" t="str">
        <f t="shared" si="0"/>
        <v>Lokaal doel 13</v>
      </c>
      <c r="M17" s="37"/>
      <c r="N17" s="37"/>
      <c r="O17" s="37"/>
      <c r="P17" s="37"/>
      <c r="Q17" s="37"/>
      <c r="R17" s="37"/>
      <c r="S17" s="37"/>
      <c r="T17" s="37"/>
      <c r="U17" s="37"/>
      <c r="V17" s="37"/>
      <c r="W17" s="37"/>
      <c r="X17" s="37"/>
    </row>
    <row r="18" spans="1:24" s="40" customFormat="1" ht="13.5" customHeight="1" x14ac:dyDescent="0.2">
      <c r="A18" s="37"/>
      <c r="B18" s="84"/>
      <c r="C18" s="37"/>
      <c r="D18" s="37"/>
      <c r="E18" s="37" t="s">
        <v>65</v>
      </c>
      <c r="F18" s="37" t="s">
        <v>65</v>
      </c>
      <c r="G18" s="37" t="s">
        <v>65</v>
      </c>
      <c r="H18" s="37" t="s">
        <v>65</v>
      </c>
      <c r="I18" s="37" t="s">
        <v>65</v>
      </c>
      <c r="J18" s="37" t="s">
        <v>62</v>
      </c>
      <c r="K18" s="22" t="str">
        <f t="shared" si="0"/>
        <v>Lokaal doel 14</v>
      </c>
      <c r="L18" s="22" t="str">
        <f t="shared" si="0"/>
        <v>Lokaal doel 14</v>
      </c>
      <c r="M18" s="37"/>
      <c r="N18" s="37"/>
      <c r="O18" s="37"/>
      <c r="P18" s="37"/>
      <c r="Q18" s="37"/>
      <c r="R18" s="37"/>
      <c r="S18" s="37"/>
      <c r="T18" s="37"/>
      <c r="U18" s="37"/>
      <c r="V18" s="37"/>
      <c r="W18" s="37"/>
      <c r="X18" s="37"/>
    </row>
    <row r="19" spans="1:24" s="40" customFormat="1" ht="13.5" customHeight="1" x14ac:dyDescent="0.2">
      <c r="A19" s="37"/>
      <c r="B19" s="84"/>
      <c r="C19" s="37"/>
      <c r="D19" s="37"/>
      <c r="E19" s="37" t="s">
        <v>65</v>
      </c>
      <c r="F19" s="37" t="s">
        <v>65</v>
      </c>
      <c r="G19" s="37" t="s">
        <v>65</v>
      </c>
      <c r="H19" s="37" t="s">
        <v>65</v>
      </c>
      <c r="I19" s="37" t="s">
        <v>65</v>
      </c>
      <c r="J19" s="37" t="s">
        <v>63</v>
      </c>
      <c r="K19" s="22" t="str">
        <f t="shared" si="0"/>
        <v>Lokaal doel 15</v>
      </c>
      <c r="L19" s="22" t="str">
        <f t="shared" si="0"/>
        <v>Lokaal doel 15</v>
      </c>
      <c r="M19" s="37"/>
      <c r="N19" s="37"/>
      <c r="O19" s="37"/>
      <c r="P19" s="37"/>
      <c r="Q19" s="37"/>
      <c r="R19" s="37"/>
      <c r="S19" s="37"/>
      <c r="T19" s="37"/>
      <c r="U19" s="37"/>
      <c r="V19" s="37"/>
      <c r="W19" s="37"/>
      <c r="X19" s="37"/>
    </row>
    <row r="20" spans="1:24" s="40" customFormat="1" ht="17.25" customHeight="1" x14ac:dyDescent="0.2">
      <c r="A20" s="37"/>
      <c r="B20" s="84"/>
      <c r="C20" s="37"/>
      <c r="D20" s="37"/>
      <c r="E20" s="37" t="s">
        <v>65</v>
      </c>
      <c r="F20" s="37" t="s">
        <v>65</v>
      </c>
      <c r="G20" s="37" t="s">
        <v>65</v>
      </c>
      <c r="H20" s="37" t="s">
        <v>65</v>
      </c>
      <c r="I20" s="37" t="s">
        <v>65</v>
      </c>
      <c r="J20" s="37" t="s">
        <v>31</v>
      </c>
      <c r="K20" s="22" t="str">
        <f t="shared" si="0"/>
        <v>Niet van toepassing</v>
      </c>
      <c r="L20" s="22" t="str">
        <f t="shared" si="0"/>
        <v>Niet van toepassing</v>
      </c>
      <c r="M20" s="37"/>
      <c r="N20" s="37"/>
      <c r="O20" s="37"/>
      <c r="P20" s="37"/>
      <c r="Q20" s="37"/>
      <c r="R20" s="37"/>
      <c r="S20" s="37"/>
      <c r="T20" s="37"/>
      <c r="U20" s="37"/>
      <c r="V20" s="37"/>
      <c r="W20" s="37"/>
      <c r="X20" s="37"/>
    </row>
    <row r="21" spans="1:24" s="87" customFormat="1" ht="27.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row>
    <row r="22" spans="1:24" s="74" customFormat="1" ht="24" customHeight="1" x14ac:dyDescent="0.2">
      <c r="A22" s="72" t="s">
        <v>32</v>
      </c>
      <c r="B22" s="73">
        <v>43365</v>
      </c>
      <c r="C22" s="72" t="s">
        <v>33</v>
      </c>
      <c r="D22" s="72" t="s">
        <v>64</v>
      </c>
      <c r="E22" s="72" t="s">
        <v>38</v>
      </c>
      <c r="F22" s="72" t="s">
        <v>3</v>
      </c>
      <c r="G22" s="72" t="s">
        <v>75</v>
      </c>
      <c r="H22" s="72" t="s">
        <v>126</v>
      </c>
      <c r="I22" s="72" t="s">
        <v>25</v>
      </c>
      <c r="J22" s="72" t="s">
        <v>31</v>
      </c>
      <c r="K22" s="72" t="s">
        <v>31</v>
      </c>
      <c r="L22" s="72" t="s">
        <v>31</v>
      </c>
      <c r="M22" s="72" t="s">
        <v>31</v>
      </c>
      <c r="N22" s="72" t="s">
        <v>31</v>
      </c>
      <c r="O22" s="72" t="s">
        <v>31</v>
      </c>
      <c r="P22" s="72" t="s">
        <v>17</v>
      </c>
      <c r="Q22" s="72" t="s">
        <v>31</v>
      </c>
      <c r="R22" s="72" t="s">
        <v>14</v>
      </c>
      <c r="S22" s="72">
        <v>3</v>
      </c>
      <c r="T22" s="72" t="s">
        <v>108</v>
      </c>
      <c r="U22" s="72" t="s">
        <v>107</v>
      </c>
      <c r="V22" s="72" t="s">
        <v>109</v>
      </c>
      <c r="W22" s="72" t="s">
        <v>31</v>
      </c>
      <c r="X22" s="72" t="s">
        <v>34</v>
      </c>
    </row>
    <row r="23" spans="1:24" s="74" customFormat="1" ht="38.25" x14ac:dyDescent="0.2">
      <c r="A23" s="72" t="s">
        <v>116</v>
      </c>
      <c r="B23" s="73">
        <v>43374</v>
      </c>
      <c r="C23" s="72" t="s">
        <v>33</v>
      </c>
      <c r="D23" s="72" t="s">
        <v>117</v>
      </c>
      <c r="E23" s="72" t="s">
        <v>151</v>
      </c>
      <c r="F23" s="72" t="s">
        <v>92</v>
      </c>
      <c r="G23" s="72" t="s">
        <v>85</v>
      </c>
      <c r="H23" s="72" t="s">
        <v>98</v>
      </c>
      <c r="I23" s="75" t="s">
        <v>16</v>
      </c>
      <c r="J23" s="72" t="s">
        <v>118</v>
      </c>
      <c r="K23" s="72" t="s">
        <v>119</v>
      </c>
      <c r="L23" s="72" t="s">
        <v>31</v>
      </c>
      <c r="M23" s="72">
        <v>16</v>
      </c>
      <c r="N23" s="72">
        <v>3</v>
      </c>
      <c r="O23" s="72">
        <v>15</v>
      </c>
      <c r="P23" s="72" t="s">
        <v>14</v>
      </c>
      <c r="Q23" s="72">
        <v>10</v>
      </c>
      <c r="R23" s="72" t="s">
        <v>14</v>
      </c>
      <c r="S23" s="72">
        <v>1</v>
      </c>
      <c r="T23" s="72" t="s">
        <v>123</v>
      </c>
      <c r="U23" s="72" t="s">
        <v>15</v>
      </c>
      <c r="V23" s="72" t="s">
        <v>120</v>
      </c>
      <c r="W23" s="72" t="s">
        <v>121</v>
      </c>
      <c r="X23" s="72" t="s">
        <v>122</v>
      </c>
    </row>
    <row r="24" spans="1:24" s="43" customFormat="1" ht="20.100000000000001" customHeight="1" x14ac:dyDescent="0.2">
      <c r="A24" s="41">
        <v>3</v>
      </c>
      <c r="B24" s="42"/>
      <c r="C24" s="41"/>
      <c r="D24" s="41"/>
      <c r="E24" s="41"/>
      <c r="F24" s="41"/>
      <c r="G24" s="41"/>
      <c r="H24" s="41"/>
      <c r="I24" s="41"/>
      <c r="J24" s="41"/>
      <c r="K24" s="41"/>
      <c r="L24" s="41"/>
      <c r="M24" s="41"/>
      <c r="N24" s="41"/>
      <c r="O24" s="41"/>
      <c r="P24" s="41"/>
      <c r="Q24" s="41"/>
      <c r="R24" s="41"/>
      <c r="S24" s="41"/>
      <c r="T24" s="41"/>
      <c r="U24" s="41"/>
      <c r="V24" s="41"/>
      <c r="W24" s="41"/>
      <c r="X24" s="41"/>
    </row>
    <row r="25" spans="1:24" s="43" customFormat="1" ht="20.100000000000001" customHeight="1" x14ac:dyDescent="0.2">
      <c r="A25" s="41">
        <v>4</v>
      </c>
      <c r="B25" s="42"/>
      <c r="C25" s="41"/>
      <c r="D25" s="41"/>
      <c r="E25" s="41"/>
      <c r="F25" s="41"/>
      <c r="G25" s="41"/>
      <c r="H25" s="41"/>
      <c r="I25" s="41"/>
      <c r="J25" s="41"/>
      <c r="K25" s="41"/>
      <c r="L25" s="41"/>
      <c r="M25" s="41"/>
      <c r="N25" s="41"/>
      <c r="O25" s="41"/>
      <c r="P25" s="41"/>
      <c r="Q25" s="41"/>
      <c r="R25" s="41"/>
      <c r="S25" s="41"/>
      <c r="T25" s="41"/>
      <c r="U25" s="41"/>
      <c r="V25" s="41"/>
      <c r="W25" s="41"/>
      <c r="X25" s="41"/>
    </row>
    <row r="26" spans="1:24" ht="20.100000000000001" customHeight="1" x14ac:dyDescent="0.2">
      <c r="A26" s="44">
        <v>5</v>
      </c>
      <c r="B26" s="76"/>
    </row>
    <row r="27" spans="1:24" ht="20.100000000000001" hidden="1" customHeight="1" x14ac:dyDescent="0.2"/>
    <row r="28" spans="1:24" ht="20.100000000000001" hidden="1" customHeight="1" x14ac:dyDescent="0.2"/>
    <row r="29" spans="1:24" ht="20.100000000000001" hidden="1" customHeight="1" x14ac:dyDescent="0.2"/>
    <row r="30" spans="1:24" ht="20.100000000000001" hidden="1" customHeight="1" x14ac:dyDescent="0.2"/>
    <row r="31" spans="1:24" ht="20.100000000000001" hidden="1" customHeight="1" x14ac:dyDescent="0.2"/>
    <row r="32" spans="1:24" ht="20.100000000000001" hidden="1" customHeight="1" x14ac:dyDescent="0.2"/>
    <row r="33" ht="20.100000000000001" hidden="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row r="45" ht="20.100000000000001" hidden="1" customHeight="1" x14ac:dyDescent="0.2"/>
    <row r="46" ht="20.100000000000001" hidden="1" customHeight="1" x14ac:dyDescent="0.2"/>
    <row r="47" ht="20.100000000000001" hidden="1" customHeight="1" x14ac:dyDescent="0.2"/>
    <row r="48"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0.100000000000001" hidden="1" customHeight="1" x14ac:dyDescent="0.2"/>
    <row r="80" ht="20.100000000000001" hidden="1" customHeight="1" x14ac:dyDescent="0.2"/>
    <row r="81" ht="20.100000000000001" hidden="1" customHeight="1" x14ac:dyDescent="0.2"/>
    <row r="82" ht="20.100000000000001" hidden="1" customHeight="1" x14ac:dyDescent="0.2"/>
    <row r="83" ht="20.100000000000001" hidden="1" customHeight="1" x14ac:dyDescent="0.2"/>
    <row r="84" ht="20.100000000000001" hidden="1" customHeight="1" x14ac:dyDescent="0.2"/>
    <row r="85" ht="20.100000000000001" hidden="1" customHeight="1" x14ac:dyDescent="0.2"/>
    <row r="86" ht="20.100000000000001" hidden="1" customHeight="1" x14ac:dyDescent="0.2"/>
    <row r="87" ht="20.100000000000001" hidden="1" customHeight="1" x14ac:dyDescent="0.2"/>
    <row r="88" ht="20.100000000000001" hidden="1" customHeight="1" x14ac:dyDescent="0.2"/>
    <row r="89" ht="20.100000000000001" hidden="1" customHeight="1" x14ac:dyDescent="0.2"/>
    <row r="90" ht="20.100000000000001" hidden="1" customHeight="1" x14ac:dyDescent="0.2"/>
    <row r="91" ht="20.100000000000001" hidden="1" customHeight="1" x14ac:dyDescent="0.2"/>
    <row r="92" ht="20.100000000000001" hidden="1" customHeight="1" x14ac:dyDescent="0.2"/>
    <row r="93" ht="20.100000000000001" hidden="1" customHeight="1" x14ac:dyDescent="0.2"/>
    <row r="94" ht="20.100000000000001" hidden="1" customHeight="1" x14ac:dyDescent="0.2"/>
    <row r="95" ht="20.100000000000001" hidden="1" customHeight="1" x14ac:dyDescent="0.2"/>
    <row r="9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row r="121" ht="20.100000000000001" hidden="1" customHeight="1" x14ac:dyDescent="0.2"/>
    <row r="122" ht="20.100000000000001" hidden="1" customHeight="1" x14ac:dyDescent="0.2"/>
    <row r="123" ht="20.100000000000001" hidden="1" customHeight="1" x14ac:dyDescent="0.2"/>
    <row r="124" ht="20.100000000000001" hidden="1" customHeight="1" x14ac:dyDescent="0.2"/>
    <row r="125" ht="20.100000000000001" hidden="1" customHeight="1" x14ac:dyDescent="0.2"/>
    <row r="126" ht="20.100000000000001" hidden="1" customHeight="1" x14ac:dyDescent="0.2"/>
    <row r="127" ht="20.100000000000001" hidden="1" customHeight="1" x14ac:dyDescent="0.2"/>
    <row r="128" ht="20.100000000000001" hidden="1" customHeight="1" x14ac:dyDescent="0.2"/>
    <row r="129" ht="20.100000000000001" hidden="1" customHeight="1" x14ac:dyDescent="0.2"/>
    <row r="130" ht="20.100000000000001" hidden="1" customHeight="1" x14ac:dyDescent="0.2"/>
    <row r="131" ht="20.100000000000001" hidden="1" customHeight="1" x14ac:dyDescent="0.2"/>
    <row r="132" ht="20.100000000000001" hidden="1" customHeight="1" x14ac:dyDescent="0.2"/>
    <row r="133" ht="20.100000000000001" hidden="1" customHeight="1" x14ac:dyDescent="0.2"/>
    <row r="134" ht="20.100000000000001" hidden="1" customHeight="1" x14ac:dyDescent="0.2"/>
    <row r="135" ht="20.100000000000001" hidden="1" customHeight="1" x14ac:dyDescent="0.2"/>
    <row r="136" ht="20.100000000000001" hidden="1" customHeight="1" x14ac:dyDescent="0.2"/>
    <row r="137" ht="20.100000000000001" hidden="1" customHeight="1" x14ac:dyDescent="0.2"/>
    <row r="138" ht="20.100000000000001" hidden="1" customHeight="1" x14ac:dyDescent="0.2"/>
    <row r="139" ht="20.100000000000001" hidden="1" customHeight="1" x14ac:dyDescent="0.2"/>
    <row r="140" ht="20.100000000000001" hidden="1" customHeight="1" x14ac:dyDescent="0.2"/>
    <row r="141" ht="20.100000000000001" hidden="1" customHeight="1" x14ac:dyDescent="0.2"/>
    <row r="142" ht="20.100000000000001" hidden="1" customHeight="1" x14ac:dyDescent="0.2"/>
    <row r="143" ht="20.100000000000001" hidden="1" customHeight="1" x14ac:dyDescent="0.2"/>
    <row r="144" ht="20.100000000000001" hidden="1" customHeight="1" x14ac:dyDescent="0.2"/>
    <row r="145" ht="20.100000000000001" hidden="1" customHeight="1" x14ac:dyDescent="0.2"/>
    <row r="146" ht="20.100000000000001" hidden="1" customHeight="1" x14ac:dyDescent="0.2"/>
    <row r="147" ht="20.100000000000001" hidden="1" customHeight="1" x14ac:dyDescent="0.2"/>
    <row r="148" ht="20.100000000000001" hidden="1" customHeight="1" x14ac:dyDescent="0.2"/>
    <row r="149" ht="20.100000000000001" hidden="1" customHeight="1" x14ac:dyDescent="0.2"/>
    <row r="150" ht="20.100000000000001" hidden="1" customHeight="1" x14ac:dyDescent="0.2"/>
    <row r="151" ht="20.100000000000001" hidden="1" customHeight="1" x14ac:dyDescent="0.2"/>
    <row r="152" ht="20.100000000000001" hidden="1" customHeight="1" x14ac:dyDescent="0.2"/>
    <row r="153" ht="20.100000000000001" hidden="1" customHeight="1" x14ac:dyDescent="0.2"/>
    <row r="154" ht="20.100000000000001" hidden="1" customHeight="1" x14ac:dyDescent="0.2"/>
    <row r="155" ht="20.100000000000001" hidden="1" customHeight="1" x14ac:dyDescent="0.2"/>
    <row r="156" ht="20.100000000000001" hidden="1" customHeight="1" x14ac:dyDescent="0.2"/>
    <row r="157" ht="20.100000000000001" hidden="1" customHeight="1" x14ac:dyDescent="0.2"/>
    <row r="158" ht="20.100000000000001" hidden="1" customHeight="1" x14ac:dyDescent="0.2"/>
    <row r="159" ht="20.100000000000001" hidden="1" customHeight="1" x14ac:dyDescent="0.2"/>
    <row r="160" ht="20.100000000000001" hidden="1" customHeight="1" x14ac:dyDescent="0.2"/>
    <row r="161" ht="20.100000000000001" hidden="1" customHeight="1" x14ac:dyDescent="0.2"/>
    <row r="162" ht="20.100000000000001" hidden="1" customHeight="1" x14ac:dyDescent="0.2"/>
    <row r="163" ht="20.100000000000001" hidden="1" customHeight="1" x14ac:dyDescent="0.2"/>
    <row r="164" ht="20.100000000000001" hidden="1" customHeight="1" x14ac:dyDescent="0.2"/>
    <row r="165" ht="20.100000000000001" hidden="1" customHeight="1" x14ac:dyDescent="0.2"/>
    <row r="166" ht="20.100000000000001" hidden="1" customHeight="1" x14ac:dyDescent="0.2"/>
    <row r="167" ht="20.100000000000001" hidden="1" customHeight="1" x14ac:dyDescent="0.2"/>
    <row r="168" ht="20.100000000000001" hidden="1" customHeight="1" x14ac:dyDescent="0.2"/>
    <row r="169" ht="20.100000000000001" hidden="1" customHeight="1" x14ac:dyDescent="0.2"/>
    <row r="170" ht="20.100000000000001" hidden="1" customHeight="1" x14ac:dyDescent="0.2"/>
    <row r="171" ht="20.100000000000001" hidden="1" customHeight="1" x14ac:dyDescent="0.2"/>
    <row r="172" ht="20.100000000000001" hidden="1" customHeight="1" x14ac:dyDescent="0.2"/>
    <row r="173" ht="20.100000000000001" hidden="1" customHeight="1" x14ac:dyDescent="0.2"/>
    <row r="174" ht="20.100000000000001" hidden="1" customHeight="1" x14ac:dyDescent="0.2"/>
    <row r="175" ht="20.100000000000001" hidden="1" customHeight="1" x14ac:dyDescent="0.2"/>
    <row r="176" ht="20.100000000000001" hidden="1" customHeight="1" x14ac:dyDescent="0.2"/>
    <row r="177" ht="20.100000000000001" hidden="1" customHeight="1" x14ac:dyDescent="0.2"/>
    <row r="178" ht="20.100000000000001" hidden="1" customHeight="1" x14ac:dyDescent="0.2"/>
    <row r="179" ht="20.100000000000001" hidden="1" customHeight="1" x14ac:dyDescent="0.2"/>
    <row r="180" ht="20.100000000000001" hidden="1" customHeight="1" x14ac:dyDescent="0.2"/>
    <row r="181" ht="20.100000000000001" hidden="1" customHeight="1" x14ac:dyDescent="0.2"/>
    <row r="182" ht="20.100000000000001" hidden="1" customHeight="1" x14ac:dyDescent="0.2"/>
    <row r="183" ht="20.100000000000001" hidden="1" customHeight="1" x14ac:dyDescent="0.2"/>
    <row r="184" ht="20.100000000000001" hidden="1" customHeight="1" x14ac:dyDescent="0.2"/>
    <row r="185" ht="20.100000000000001" hidden="1" customHeight="1" x14ac:dyDescent="0.2"/>
    <row r="186" ht="20.100000000000001" hidden="1" customHeight="1" x14ac:dyDescent="0.2"/>
    <row r="187" ht="20.100000000000001" hidden="1" customHeight="1" x14ac:dyDescent="0.2"/>
    <row r="188" ht="20.100000000000001" hidden="1" customHeight="1" x14ac:dyDescent="0.2"/>
    <row r="189" ht="20.100000000000001" hidden="1" customHeight="1" x14ac:dyDescent="0.2"/>
    <row r="190" ht="20.100000000000001" hidden="1" customHeight="1" x14ac:dyDescent="0.2"/>
    <row r="191" ht="20.100000000000001" hidden="1" customHeight="1" x14ac:dyDescent="0.2"/>
    <row r="192" ht="20.100000000000001" hidden="1" customHeight="1" x14ac:dyDescent="0.2"/>
    <row r="193" ht="20.100000000000001" hidden="1" customHeight="1" x14ac:dyDescent="0.2"/>
    <row r="194" ht="20.100000000000001" hidden="1" customHeight="1" x14ac:dyDescent="0.2"/>
    <row r="195" ht="20.100000000000001" hidden="1" customHeight="1" x14ac:dyDescent="0.2"/>
    <row r="196" ht="20.100000000000001" hidden="1" customHeight="1" x14ac:dyDescent="0.2"/>
    <row r="197" ht="20.100000000000001" hidden="1" customHeight="1" x14ac:dyDescent="0.2"/>
    <row r="198" ht="20.100000000000001" hidden="1" customHeight="1" x14ac:dyDescent="0.2"/>
    <row r="199" ht="20.100000000000001" hidden="1" customHeight="1" x14ac:dyDescent="0.2"/>
    <row r="200" ht="20.100000000000001" hidden="1" customHeight="1" x14ac:dyDescent="0.2"/>
    <row r="201" ht="20.100000000000001" hidden="1" customHeight="1" x14ac:dyDescent="0.2"/>
    <row r="202" ht="20.100000000000001" hidden="1" customHeight="1" x14ac:dyDescent="0.2"/>
    <row r="203" ht="20.100000000000001" hidden="1" customHeight="1" x14ac:dyDescent="0.2"/>
    <row r="204" ht="20.100000000000001" hidden="1" customHeight="1" x14ac:dyDescent="0.2"/>
    <row r="205" ht="20.100000000000001" hidden="1" customHeight="1" x14ac:dyDescent="0.2"/>
    <row r="206" ht="20.100000000000001" hidden="1" customHeight="1" x14ac:dyDescent="0.2"/>
    <row r="207" ht="20.100000000000001" hidden="1" customHeight="1" x14ac:dyDescent="0.2"/>
    <row r="208" ht="20.100000000000001" hidden="1" customHeight="1" x14ac:dyDescent="0.2"/>
    <row r="209" ht="20.100000000000001" hidden="1" customHeight="1" x14ac:dyDescent="0.2"/>
    <row r="210" ht="20.100000000000001" hidden="1" customHeight="1" x14ac:dyDescent="0.2"/>
    <row r="211" ht="20.100000000000001" hidden="1" customHeight="1" x14ac:dyDescent="0.2"/>
    <row r="212" ht="20.100000000000001" hidden="1" customHeight="1" x14ac:dyDescent="0.2"/>
    <row r="213" ht="20.100000000000001" hidden="1" customHeight="1" x14ac:dyDescent="0.2"/>
    <row r="214" ht="20.100000000000001" hidden="1" customHeight="1" x14ac:dyDescent="0.2"/>
    <row r="215" ht="20.100000000000001" hidden="1" customHeight="1" x14ac:dyDescent="0.2"/>
    <row r="216" ht="20.100000000000001" hidden="1" customHeight="1" x14ac:dyDescent="0.2"/>
    <row r="217" ht="20.100000000000001" hidden="1" customHeight="1" x14ac:dyDescent="0.2"/>
    <row r="218" ht="20.100000000000001" hidden="1" customHeight="1" x14ac:dyDescent="0.2"/>
    <row r="219" ht="20.100000000000001" hidden="1" customHeight="1" x14ac:dyDescent="0.2"/>
    <row r="220" ht="20.100000000000001" hidden="1" customHeight="1" x14ac:dyDescent="0.2"/>
    <row r="221" ht="20.100000000000001" hidden="1" customHeight="1" x14ac:dyDescent="0.2"/>
    <row r="222" ht="20.100000000000001" hidden="1" customHeight="1" x14ac:dyDescent="0.2"/>
    <row r="223" ht="20.100000000000001" hidden="1" customHeight="1" x14ac:dyDescent="0.2"/>
    <row r="224" ht="20.100000000000001" hidden="1" customHeight="1" x14ac:dyDescent="0.2"/>
    <row r="225" ht="20.100000000000001" hidden="1" customHeight="1" x14ac:dyDescent="0.2"/>
    <row r="226" ht="20.100000000000001" hidden="1" customHeight="1" x14ac:dyDescent="0.2"/>
    <row r="227" ht="20.100000000000001" hidden="1" customHeight="1" x14ac:dyDescent="0.2"/>
    <row r="228" ht="20.100000000000001" hidden="1" customHeight="1" x14ac:dyDescent="0.2"/>
    <row r="229" ht="20.100000000000001" hidden="1" customHeight="1" x14ac:dyDescent="0.2"/>
    <row r="230" ht="20.100000000000001" hidden="1" customHeight="1" x14ac:dyDescent="0.2"/>
    <row r="231" ht="20.100000000000001" hidden="1" customHeight="1" x14ac:dyDescent="0.2"/>
    <row r="232" ht="20.100000000000001" hidden="1" customHeight="1" x14ac:dyDescent="0.2"/>
    <row r="233" ht="20.100000000000001" hidden="1" customHeight="1" x14ac:dyDescent="0.2"/>
    <row r="234" ht="20.100000000000001" hidden="1" customHeight="1" x14ac:dyDescent="0.2"/>
    <row r="235" ht="20.100000000000001" hidden="1" customHeight="1" x14ac:dyDescent="0.2"/>
    <row r="236" ht="20.100000000000001" hidden="1" customHeight="1" x14ac:dyDescent="0.2"/>
    <row r="237" ht="20.100000000000001" hidden="1" customHeight="1" x14ac:dyDescent="0.2"/>
    <row r="238" ht="20.100000000000001" hidden="1" customHeight="1" x14ac:dyDescent="0.2"/>
    <row r="239" ht="20.100000000000001" hidden="1" customHeight="1" x14ac:dyDescent="0.2"/>
    <row r="240" ht="20.100000000000001" hidden="1" customHeight="1" x14ac:dyDescent="0.2"/>
    <row r="241" ht="20.100000000000001" hidden="1" customHeight="1" x14ac:dyDescent="0.2"/>
    <row r="242" ht="20.100000000000001" hidden="1" customHeight="1" x14ac:dyDescent="0.2"/>
    <row r="243" ht="20.100000000000001" hidden="1" customHeight="1" x14ac:dyDescent="0.2"/>
    <row r="244" ht="20.100000000000001" hidden="1" customHeight="1" x14ac:dyDescent="0.2"/>
    <row r="245" ht="20.100000000000001" hidden="1" customHeight="1" x14ac:dyDescent="0.2"/>
    <row r="246" ht="20.100000000000001" hidden="1" customHeight="1" x14ac:dyDescent="0.2"/>
    <row r="247" ht="20.100000000000001" hidden="1" customHeight="1" x14ac:dyDescent="0.2"/>
    <row r="248" ht="20.100000000000001" hidden="1" customHeight="1" x14ac:dyDescent="0.2"/>
    <row r="249" ht="20.100000000000001" hidden="1" customHeight="1" x14ac:dyDescent="0.2"/>
    <row r="250" ht="20.100000000000001" hidden="1" customHeight="1" x14ac:dyDescent="0.2"/>
    <row r="251" ht="20.100000000000001" hidden="1" customHeight="1" x14ac:dyDescent="0.2"/>
    <row r="252" ht="20.100000000000001" hidden="1" customHeight="1" x14ac:dyDescent="0.2"/>
    <row r="253" ht="20.100000000000001" hidden="1" customHeight="1" x14ac:dyDescent="0.2"/>
    <row r="254" ht="20.100000000000001" hidden="1" customHeight="1" x14ac:dyDescent="0.2"/>
    <row r="255" ht="20.100000000000001" hidden="1" customHeight="1" x14ac:dyDescent="0.2"/>
    <row r="256" ht="20.100000000000001" hidden="1" customHeight="1" x14ac:dyDescent="0.2"/>
    <row r="257" ht="20.100000000000001" hidden="1" customHeight="1" x14ac:dyDescent="0.2"/>
    <row r="258" ht="20.100000000000001" hidden="1" customHeight="1" x14ac:dyDescent="0.2"/>
    <row r="259" ht="20.100000000000001" hidden="1" customHeight="1" x14ac:dyDescent="0.2"/>
    <row r="260" ht="20.100000000000001" hidden="1" customHeight="1" x14ac:dyDescent="0.2"/>
    <row r="261" ht="20.100000000000001" hidden="1" customHeight="1" x14ac:dyDescent="0.2"/>
    <row r="262" ht="20.100000000000001" hidden="1" customHeight="1" x14ac:dyDescent="0.2"/>
    <row r="263" ht="20.100000000000001" hidden="1" customHeight="1" x14ac:dyDescent="0.2"/>
    <row r="264" ht="20.100000000000001" hidden="1" customHeight="1" x14ac:dyDescent="0.2"/>
    <row r="265" ht="20.100000000000001" hidden="1" customHeight="1" x14ac:dyDescent="0.2"/>
    <row r="266" ht="20.100000000000001" hidden="1" customHeight="1" x14ac:dyDescent="0.2"/>
    <row r="267" ht="20.100000000000001" hidden="1" customHeight="1" x14ac:dyDescent="0.2"/>
    <row r="268" ht="20.100000000000001" hidden="1" customHeight="1" x14ac:dyDescent="0.2"/>
    <row r="269" ht="20.100000000000001" hidden="1" customHeight="1" x14ac:dyDescent="0.2"/>
    <row r="270" ht="20.100000000000001" hidden="1" customHeight="1" x14ac:dyDescent="0.2"/>
    <row r="271" ht="20.100000000000001" hidden="1" customHeight="1" x14ac:dyDescent="0.2"/>
    <row r="272" ht="20.100000000000001" hidden="1" customHeight="1" x14ac:dyDescent="0.2"/>
    <row r="273" ht="20.100000000000001" hidden="1" customHeight="1" x14ac:dyDescent="0.2"/>
    <row r="274" ht="20.100000000000001" hidden="1" customHeight="1" x14ac:dyDescent="0.2"/>
    <row r="275" ht="20.100000000000001" hidden="1" customHeight="1" x14ac:dyDescent="0.2"/>
    <row r="276" ht="20.100000000000001" hidden="1" customHeight="1" x14ac:dyDescent="0.2"/>
    <row r="277" ht="20.100000000000001" hidden="1" customHeight="1" x14ac:dyDescent="0.2"/>
    <row r="278" ht="20.100000000000001" hidden="1" customHeight="1" x14ac:dyDescent="0.2"/>
    <row r="279" ht="20.100000000000001" hidden="1" customHeight="1" x14ac:dyDescent="0.2"/>
    <row r="280" ht="20.100000000000001" hidden="1" customHeight="1" x14ac:dyDescent="0.2"/>
    <row r="281" ht="20.100000000000001" hidden="1" customHeight="1" x14ac:dyDescent="0.2"/>
    <row r="282" ht="20.100000000000001" hidden="1" customHeight="1" x14ac:dyDescent="0.2"/>
    <row r="283" ht="20.100000000000001" hidden="1" customHeight="1" x14ac:dyDescent="0.2"/>
  </sheetData>
  <sheetProtection algorithmName="SHA-512" hashValue="CxwitediMrrLytvsFNJs4dnGkllCMM6Z60FuLnltMvNJSYnHE+tX92b33h8EkAI2AmjWXyfcseCjK0qMUsSVUg==" saltValue="j3iOCPSy0ZBrt+GSsMHBUQ==" spinCount="100000" sheet="1" scenarios="1" formatCells="0" formatColumns="0" formatRows="0" insertRows="0" insertHyperlinks="0" deleteRows="0" sort="0" autoFilter="0" pivotTables="0"/>
  <autoFilter ref="A21:X21"/>
  <mergeCells count="6">
    <mergeCell ref="A1:X1"/>
    <mergeCell ref="U2:W2"/>
    <mergeCell ref="R2:T2"/>
    <mergeCell ref="J2:L2"/>
    <mergeCell ref="A2:I2"/>
    <mergeCell ref="M2:Q2"/>
  </mergeCells>
  <dataValidations count="12">
    <dataValidation type="list" allowBlank="1" showInputMessage="1" showErrorMessage="1" sqref="E1:E5 E7:E1048576">
      <formula1>$E$5:$E$20</formula1>
    </dataValidation>
    <dataValidation type="list" allowBlank="1" showInputMessage="1" showErrorMessage="1" sqref="I1:I1048576">
      <formula1>$I$5:$I$20</formula1>
    </dataValidation>
    <dataValidation type="list" allowBlank="1" showInputMessage="1" showErrorMessage="1" sqref="F1:F1048576">
      <formula1>$F$5:$F$20</formula1>
    </dataValidation>
    <dataValidation type="list" allowBlank="1" showInputMessage="1" showErrorMessage="1" sqref="P1:P1048576">
      <formula1>$P$5:$P$6</formula1>
    </dataValidation>
    <dataValidation type="list" allowBlank="1" showInputMessage="1" showErrorMessage="1" sqref="K1:K1048576">
      <formula1>$K$5:$K$20</formula1>
    </dataValidation>
    <dataValidation type="list" allowBlank="1" showInputMessage="1" showErrorMessage="1" sqref="R1:R1048576">
      <formula1>$R$5:$R$6</formula1>
    </dataValidation>
    <dataValidation type="list" allowBlank="1" showInputMessage="1" showErrorMessage="1" sqref="U1:U1048576">
      <formula1>$U$5:$U$9</formula1>
    </dataValidation>
    <dataValidation type="list" allowBlank="1" showInputMessage="1" showErrorMessage="1" sqref="L1:L1048576">
      <formula1>$L$5:$L$20</formula1>
    </dataValidation>
    <dataValidation type="list" allowBlank="1" showInputMessage="1" showErrorMessage="1" sqref="J1:J1048576">
      <formula1>$J$5:$J$20</formula1>
    </dataValidation>
    <dataValidation type="list" allowBlank="1" showInputMessage="1" showErrorMessage="1" sqref="G1:G1048576">
      <formula1>$G$5:$G$20</formula1>
    </dataValidation>
    <dataValidation type="list" allowBlank="1" showInputMessage="1" showErrorMessage="1" sqref="H1:H1048576">
      <formula1>$H$5:$H$20</formula1>
    </dataValidation>
    <dataValidation type="date" allowBlank="1" showInputMessage="1" showErrorMessage="1" error="Vul de datum in volgens het format 1-1-2018 of 1 jan 2018." sqref="B1:B1048576">
      <formula1>43101</formula1>
      <formula2>73051</formula2>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O84"/>
  <sheetViews>
    <sheetView zoomScale="85" zoomScaleNormal="85" workbookViewId="0">
      <pane xSplit="1" topLeftCell="G1" activePane="topRight" state="frozenSplit"/>
      <selection pane="topRight"/>
    </sheetView>
  </sheetViews>
  <sheetFormatPr defaultRowHeight="15" x14ac:dyDescent="0.25"/>
  <cols>
    <col min="1" max="1" width="13.5" style="23" customWidth="1"/>
    <col min="2" max="2" width="3.125" style="20" customWidth="1"/>
    <col min="3" max="3" width="14.5" style="20" customWidth="1"/>
    <col min="4" max="4" width="9" style="20" customWidth="1"/>
    <col min="5" max="5" width="12.125" style="20" customWidth="1"/>
    <col min="6" max="6" width="14.125" style="20" customWidth="1"/>
    <col min="7" max="7" width="5.125" style="20" customWidth="1"/>
    <col min="8" max="8" width="25" style="20" bestFit="1" customWidth="1"/>
    <col min="9" max="9" width="3.75" style="20" customWidth="1"/>
    <col min="10" max="10" width="15.75" style="20" customWidth="1"/>
    <col min="11" max="11" width="5.125" style="20" customWidth="1"/>
    <col min="12" max="12" width="22.5" style="20" customWidth="1"/>
    <col min="13" max="13" width="5.125" style="20" customWidth="1"/>
    <col min="14" max="14" width="14.75" style="20" bestFit="1" customWidth="1"/>
    <col min="15" max="15" width="5.125" style="20" customWidth="1"/>
    <col min="16" max="16" width="15.125" style="20" bestFit="1" customWidth="1"/>
    <col min="17" max="17" width="5.125" style="20" customWidth="1"/>
    <col min="18" max="18" width="15.125" style="20" bestFit="1" customWidth="1"/>
    <col min="19" max="19" width="5.125" style="20" customWidth="1"/>
    <col min="20" max="20" width="15.125" style="20" bestFit="1" customWidth="1"/>
    <col min="21" max="21" width="5.125" style="20" customWidth="1"/>
    <col min="22" max="22" width="11" style="20" customWidth="1"/>
    <col min="23" max="23" width="10" style="20" customWidth="1"/>
    <col min="24" max="24" width="10.125" style="20" bestFit="1" customWidth="1"/>
    <col min="25" max="25" width="7.375" style="20" customWidth="1"/>
    <col min="26" max="26" width="13.375" style="20" customWidth="1"/>
    <col min="27" max="27" width="8.75" style="20" customWidth="1"/>
    <col min="28" max="28" width="17.625" style="20" customWidth="1"/>
    <col min="29" max="29" width="2.75" style="20" customWidth="1"/>
    <col min="30" max="30" width="11.375" style="20" customWidth="1"/>
    <col min="31" max="31" width="11.75" style="20" customWidth="1"/>
    <col min="32" max="32" width="8" style="20" customWidth="1"/>
    <col min="33" max="33" width="8.125" style="20" customWidth="1"/>
    <col min="34" max="34" width="10.125" style="20" customWidth="1"/>
    <col min="35" max="35" width="7.125" style="20" customWidth="1"/>
    <col min="36" max="36" width="13.375" style="20" customWidth="1"/>
    <col min="37" max="37" width="22.375" style="20" bestFit="1" customWidth="1"/>
    <col min="38" max="38" width="3.75" style="20" customWidth="1"/>
    <col min="39" max="39" width="14.625" style="20" bestFit="1" customWidth="1"/>
    <col min="40" max="40" width="12.125" style="20" bestFit="1" customWidth="1"/>
    <col min="41" max="41" width="23.25" style="20" customWidth="1"/>
    <col min="42" max="16384" width="9" style="20"/>
  </cols>
  <sheetData>
    <row r="1" spans="1:41" s="24" customFormat="1" ht="30" x14ac:dyDescent="0.25">
      <c r="A1" s="45" t="s">
        <v>35</v>
      </c>
      <c r="B1" s="116" t="str">
        <f>Invulblad!A2</f>
        <v>Actiekenmerken</v>
      </c>
      <c r="C1" s="117"/>
      <c r="D1" s="117"/>
      <c r="E1" s="117"/>
      <c r="F1" s="117"/>
      <c r="G1" s="117"/>
      <c r="H1" s="117"/>
      <c r="I1" s="117"/>
      <c r="J1" s="117"/>
      <c r="K1" s="117"/>
      <c r="L1" s="117"/>
      <c r="M1" s="117"/>
      <c r="N1" s="117"/>
      <c r="O1" s="117"/>
      <c r="P1" s="118" t="str">
        <f>Invulblad!J2</f>
        <v>Doel van de actie</v>
      </c>
      <c r="Q1" s="118"/>
      <c r="R1" s="118"/>
      <c r="S1" s="118"/>
      <c r="T1" s="118"/>
      <c r="U1" s="118"/>
      <c r="V1" s="126" t="str">
        <f>Invulblad!M2</f>
        <v>Deelnemers</v>
      </c>
      <c r="W1" s="127"/>
      <c r="X1" s="127"/>
      <c r="Y1" s="127"/>
      <c r="Z1" s="127"/>
      <c r="AA1" s="127"/>
      <c r="AB1" s="127"/>
      <c r="AC1" s="127"/>
      <c r="AD1" s="127"/>
      <c r="AE1" s="54"/>
      <c r="AF1" s="117" t="str">
        <f>Invulblad!R2</f>
        <v>Partners</v>
      </c>
      <c r="AG1" s="117"/>
      <c r="AH1" s="117"/>
      <c r="AI1" s="117"/>
      <c r="AJ1" s="117"/>
      <c r="AK1" s="125" t="str">
        <f>Invulblad!U2</f>
        <v>Eindoordeel</v>
      </c>
      <c r="AL1" s="118"/>
      <c r="AM1" s="118"/>
      <c r="AN1" s="118"/>
      <c r="AO1" s="36" t="str">
        <f>Invulblad!X2</f>
        <v>Aanvullende documentatie</v>
      </c>
    </row>
    <row r="2" spans="1:41" s="25" customFormat="1" ht="51" x14ac:dyDescent="0.25">
      <c r="A2" s="46" t="s">
        <v>36</v>
      </c>
      <c r="B2" s="26" t="str">
        <f>Invulblad!A3</f>
        <v>ID</v>
      </c>
      <c r="C2" s="27" t="str">
        <f>Invulblad!B3</f>
        <v>Wanneer vond de actie/activiteit plaats?</v>
      </c>
      <c r="D2" s="27" t="str">
        <f>Invulblad!C3</f>
        <v>Ingevoerd door (naam)</v>
      </c>
      <c r="E2" s="27" t="str">
        <f>Invulblad!D3</f>
        <v>Omschrijving actie/activiteit</v>
      </c>
      <c r="F2" s="114" t="str">
        <f>Invulblad!E3</f>
        <v>Wijk(en) of hele gemeente</v>
      </c>
      <c r="G2" s="115"/>
      <c r="H2" s="114" t="str">
        <f>Invulblad!F3</f>
        <v>Doelgroep</v>
      </c>
      <c r="I2" s="115"/>
      <c r="J2" s="114" t="str">
        <f>Invulblad!G3</f>
        <v>Setting</v>
      </c>
      <c r="K2" s="115"/>
      <c r="L2" s="114" t="str">
        <f>Invulblad!H3</f>
        <v>Soort actie/activiteit</v>
      </c>
      <c r="M2" s="115"/>
      <c r="N2" s="114" t="str">
        <f>Invulblad!I3</f>
        <v>Frequentie actie/activiteit</v>
      </c>
      <c r="O2" s="115"/>
      <c r="P2" s="114" t="str">
        <f>Invulblad!J3</f>
        <v>Welk doel (1/3)?</v>
      </c>
      <c r="Q2" s="115"/>
      <c r="R2" s="114" t="str">
        <f>Invulblad!K3</f>
        <v>Welk doel (2/3)?</v>
      </c>
      <c r="S2" s="115"/>
      <c r="T2" s="114" t="str">
        <f>Invulblad!L3</f>
        <v>Welk doel (3/3)?</v>
      </c>
      <c r="U2" s="115"/>
      <c r="V2" s="114" t="str">
        <f>Invulblad!M3</f>
        <v>Totaal aantal deelnemers</v>
      </c>
      <c r="W2" s="115"/>
      <c r="X2" s="114" t="str">
        <f>Invulblad!N3</f>
        <v>Aantal nieuwe deelnemers</v>
      </c>
      <c r="Y2" s="115"/>
      <c r="Z2" s="114" t="str">
        <f>Invulblad!O3</f>
        <v>Hoeveel van de deelnemers zijn de beoogde doelgroep? (eventueel geschat aantal)</v>
      </c>
      <c r="AA2" s="115"/>
      <c r="AB2" s="114" t="str">
        <f>Invulblad!P3</f>
        <v>Is het een terugkerende activiteit waaraan dezelfde deelnemers meedoen?</v>
      </c>
      <c r="AC2" s="115"/>
      <c r="AD2" s="114" t="s">
        <v>129</v>
      </c>
      <c r="AE2" s="115"/>
      <c r="AF2" s="114" t="str">
        <f>Invulblad!R3</f>
        <v>Waren ook andere organisaties betrokken?</v>
      </c>
      <c r="AG2" s="115"/>
      <c r="AH2" s="114" t="str">
        <f>Invulblad!S3</f>
        <v>Zo ja, hoeveel andere organisaties waren betrokken?</v>
      </c>
      <c r="AI2" s="115"/>
      <c r="AJ2" s="33" t="str">
        <f>Invulblad!T3</f>
        <v>Zo ja, welke (opsomming)?</v>
      </c>
      <c r="AK2" s="114" t="str">
        <f>Invulblad!U3</f>
        <v>Tevredenheid actie/activiteit</v>
      </c>
      <c r="AL2" s="115"/>
      <c r="AM2" s="33" t="str">
        <f>Invulblad!V3</f>
        <v>Wat verliep goed? Waar ben je trots op?</v>
      </c>
      <c r="AN2" s="33" t="str">
        <f>Invulblad!W3</f>
        <v>Wat kan beter? 
(leerpunten)</v>
      </c>
      <c r="AO2" s="26" t="str">
        <f>Invulblad!X3</f>
        <v>Draaiboek beschikbaar? Informatie aanwezig?</v>
      </c>
    </row>
    <row r="3" spans="1:41" s="21" customFormat="1" ht="30" x14ac:dyDescent="0.2">
      <c r="A3" s="46" t="s">
        <v>37</v>
      </c>
      <c r="B3" s="1">
        <f>COUNTA(Invulblad!A22:A1048576)</f>
        <v>5</v>
      </c>
      <c r="C3" s="1">
        <f>COUNTA(Invulblad!B22:B1048576)</f>
        <v>2</v>
      </c>
      <c r="D3" s="1">
        <f>COUNTA(Invulblad!C22:C1048576)</f>
        <v>2</v>
      </c>
      <c r="E3" s="1">
        <f>COUNTA(Invulblad!D22:D1048576)</f>
        <v>2</v>
      </c>
      <c r="F3" s="112">
        <f>COUNTA(Invulblad!E22:E1048576)</f>
        <v>2</v>
      </c>
      <c r="G3" s="113"/>
      <c r="H3" s="112">
        <f>COUNTA(Invulblad!F22:F1048576)</f>
        <v>2</v>
      </c>
      <c r="I3" s="113"/>
      <c r="J3" s="112">
        <f>COUNTA(Invulblad!G22:G1048576)</f>
        <v>2</v>
      </c>
      <c r="K3" s="113"/>
      <c r="L3" s="112">
        <f>COUNTA(Invulblad!H22:H1048576)</f>
        <v>2</v>
      </c>
      <c r="M3" s="113"/>
      <c r="N3" s="112">
        <f>COUNTA(Invulblad!I22:I1048576)</f>
        <v>2</v>
      </c>
      <c r="O3" s="113"/>
      <c r="P3" s="112">
        <f>COUNTA(Invulblad!J22:J1048576)</f>
        <v>2</v>
      </c>
      <c r="Q3" s="113"/>
      <c r="R3" s="112">
        <f>COUNTA(Invulblad!K22:K1048576)</f>
        <v>2</v>
      </c>
      <c r="S3" s="113"/>
      <c r="T3" s="112">
        <f>COUNTA(Invulblad!L22:L1048576)</f>
        <v>2</v>
      </c>
      <c r="U3" s="113"/>
      <c r="V3" s="112">
        <f>COUNTA(Invulblad!M22:M1048576)</f>
        <v>2</v>
      </c>
      <c r="W3" s="113"/>
      <c r="X3" s="112">
        <f>COUNTA(Invulblad!N22:N1048576)</f>
        <v>2</v>
      </c>
      <c r="Y3" s="113"/>
      <c r="Z3" s="112">
        <f>COUNTA(Invulblad!O22:O1048576)</f>
        <v>2</v>
      </c>
      <c r="AA3" s="113"/>
      <c r="AB3" s="112">
        <f>COUNTA(Invulblad!P22:P1048576)</f>
        <v>2</v>
      </c>
      <c r="AC3" s="113"/>
      <c r="AD3" s="112">
        <f>COUNTA(Invulblad!Q22:Q1048576)</f>
        <v>2</v>
      </c>
      <c r="AE3" s="113"/>
      <c r="AF3" s="112">
        <f>COUNTA(Invulblad!R22:R1048576)</f>
        <v>2</v>
      </c>
      <c r="AG3" s="113"/>
      <c r="AH3" s="123">
        <f>COUNTA(Invulblad!S22:S1048576)</f>
        <v>2</v>
      </c>
      <c r="AI3" s="124"/>
      <c r="AJ3" s="32">
        <f>COUNTA(Invulblad!T22:T1048576)</f>
        <v>2</v>
      </c>
      <c r="AK3" s="112">
        <f>COUNTA(Invulblad!U22:U1048576)</f>
        <v>2</v>
      </c>
      <c r="AL3" s="113"/>
      <c r="AM3" s="32">
        <f>COUNTA(Invulblad!V22:V1048576)</f>
        <v>2</v>
      </c>
      <c r="AN3" s="1">
        <f>COUNTA(Invulblad!W22:W1048576)</f>
        <v>2</v>
      </c>
      <c r="AO3" s="1">
        <f>COUNTA(Invulblad!X22:X1048576)</f>
        <v>2</v>
      </c>
    </row>
    <row r="4" spans="1:41" ht="14.25" x14ac:dyDescent="0.2">
      <c r="A4" s="119" t="s">
        <v>111</v>
      </c>
      <c r="B4" s="2"/>
      <c r="C4" s="2"/>
      <c r="D4" s="2"/>
      <c r="E4" s="3"/>
      <c r="F4" s="4" t="str">
        <f>Invulblad!E5</f>
        <v>Hele gemeente</v>
      </c>
      <c r="G4" s="5">
        <f>COUNTIF(Invulblad!$E$22:$E$1048576,Berekeningen!F4)</f>
        <v>1</v>
      </c>
      <c r="H4" s="6" t="str">
        <f>Invulblad!F5</f>
        <v>0 tot 4 jaar</v>
      </c>
      <c r="I4" s="7">
        <f>COUNTIF(Invulblad!$F$22:$F$1048576,Berekeningen!H4)</f>
        <v>0</v>
      </c>
      <c r="J4" s="4" t="str">
        <f>Invulblad!G5</f>
        <v>Sport</v>
      </c>
      <c r="K4" s="5">
        <f>COUNTIF(Invulblad!$G$22:$G$1048576,Berekeningen!J4)</f>
        <v>1</v>
      </c>
      <c r="L4" s="4" t="str">
        <f>Invulblad!H5</f>
        <v>Beweegactiviteit uitvoeren</v>
      </c>
      <c r="M4" s="5">
        <f>COUNTIF(Invulblad!$H$22:$H$1048576,Berekeningen!L4)</f>
        <v>1</v>
      </c>
      <c r="N4" s="4" t="str">
        <f>Invulblad!I5</f>
        <v>Eenmalig</v>
      </c>
      <c r="O4" s="5">
        <f>COUNTIF(Invulblad!$I$22:$I$1048576,Berekeningen!N4)</f>
        <v>0</v>
      </c>
      <c r="P4" s="4" t="str">
        <f>Invulblad!J5</f>
        <v>Vitalere ouderen</v>
      </c>
      <c r="Q4" s="5">
        <f>COUNTIF(Invulblad!$J$22:$J$1048576,Berekeningen!P4)</f>
        <v>1</v>
      </c>
      <c r="R4" s="4" t="str">
        <f>Invulblad!K5</f>
        <v>Vitalere ouderen</v>
      </c>
      <c r="S4" s="5">
        <f>COUNTIF(Invulblad!$K$22:$K$1048576,Berekeningen!R4)</f>
        <v>0</v>
      </c>
      <c r="T4" s="4" t="str">
        <f>Invulblad!L5</f>
        <v>Vitalere ouderen</v>
      </c>
      <c r="U4" s="5">
        <f>COUNTIF(Invulblad!$L$22:$L$1048576,Berekeningen!T4)</f>
        <v>0</v>
      </c>
      <c r="V4" s="6" t="s">
        <v>51</v>
      </c>
      <c r="W4" s="99">
        <f>MIN(Invulblad!M22:M1048576,Berekeningen!V4)</f>
        <v>16</v>
      </c>
      <c r="X4" s="6" t="s">
        <v>51</v>
      </c>
      <c r="Y4" s="99">
        <f>MIN(Invulblad!N22:N1048576,Berekeningen!X4)</f>
        <v>3</v>
      </c>
      <c r="Z4" s="6" t="s">
        <v>51</v>
      </c>
      <c r="AA4" s="99">
        <f>MIN(Invulblad!O22:O1048576,Berekeningen!Z4)</f>
        <v>15</v>
      </c>
      <c r="AB4" s="4" t="str">
        <f>Invulblad!P5</f>
        <v>Ja</v>
      </c>
      <c r="AC4" s="5">
        <f>COUNTIF(Invulblad!P22:P1048576,Berekeningen!AB4)</f>
        <v>1</v>
      </c>
      <c r="AD4" s="6" t="s">
        <v>51</v>
      </c>
      <c r="AE4" s="99">
        <f>MIN(Invulblad!Q22:Q1048576,Berekeningen!AD4)</f>
        <v>10</v>
      </c>
      <c r="AF4" s="4" t="str">
        <f>Invulblad!R5</f>
        <v>Ja</v>
      </c>
      <c r="AG4" s="5">
        <f>COUNTIF(Invulblad!R22:R1048576,Berekeningen!AF4)</f>
        <v>2</v>
      </c>
      <c r="AH4" s="6" t="s">
        <v>51</v>
      </c>
      <c r="AI4" s="99">
        <f>MIN(Invulblad!S22:S1048576,Berekeningen!AH4)</f>
        <v>1</v>
      </c>
      <c r="AJ4" s="28"/>
      <c r="AK4" s="9" t="str">
        <f>Invulblad!U5</f>
        <v>Zeer tevreden</v>
      </c>
      <c r="AL4" s="7">
        <f>COUNTIF(Invulblad!U22:U1048576,Berekeningen!AK4)</f>
        <v>1</v>
      </c>
      <c r="AM4" s="8"/>
      <c r="AN4" s="10"/>
      <c r="AO4" s="11"/>
    </row>
    <row r="5" spans="1:41" ht="14.25" x14ac:dyDescent="0.2">
      <c r="A5" s="120"/>
      <c r="B5" s="2"/>
      <c r="C5" s="2"/>
      <c r="D5" s="2"/>
      <c r="E5" s="3"/>
      <c r="F5" s="4" t="str">
        <f>Invulblad!E6</f>
        <v>Deel gemeente</v>
      </c>
      <c r="G5" s="5">
        <f>COUNTIF(Invulblad!$E$22:$E$1048576,Berekeningen!F5)</f>
        <v>1</v>
      </c>
      <c r="H5" s="4" t="str">
        <f>Invulblad!F6</f>
        <v>4 tot 12 jaar</v>
      </c>
      <c r="I5" s="7">
        <f>COUNTIF(Invulblad!$F$22:$F$1048576,Berekeningen!H5)</f>
        <v>0</v>
      </c>
      <c r="J5" s="4" t="str">
        <f>Invulblad!G6</f>
        <v>Kunst &amp; Cultuur</v>
      </c>
      <c r="K5" s="5">
        <f>COUNTIF(Invulblad!$G$22:$G$1048576,Berekeningen!J5)</f>
        <v>0</v>
      </c>
      <c r="L5" s="4" t="str">
        <f>Invulblad!H6</f>
        <v>Beweegactiviteit organiseren</v>
      </c>
      <c r="M5" s="5">
        <f>COUNTIF(Invulblad!$H$22:$H$1048576,Berekeningen!L5)</f>
        <v>0</v>
      </c>
      <c r="N5" s="4" t="str">
        <f>Invulblad!I6</f>
        <v>Wekelijks</v>
      </c>
      <c r="O5" s="5">
        <f>COUNTIF(Invulblad!$I$22:$I$1048576,Berekeningen!N5)</f>
        <v>1</v>
      </c>
      <c r="P5" s="4" t="str">
        <f>Invulblad!J6</f>
        <v>Preventie eenzaamheid</v>
      </c>
      <c r="Q5" s="5">
        <f>COUNTIF(Invulblad!$J$22:$J$1048576,Berekeningen!P5)</f>
        <v>0</v>
      </c>
      <c r="R5" s="4" t="str">
        <f>Invulblad!K6</f>
        <v>Preventie eenzaamheid</v>
      </c>
      <c r="S5" s="5">
        <f>COUNTIF(Invulblad!$K$22:$K$1048576,Berekeningen!R5)</f>
        <v>1</v>
      </c>
      <c r="T5" s="4" t="str">
        <f>Invulblad!L6</f>
        <v>Preventie eenzaamheid</v>
      </c>
      <c r="U5" s="5">
        <f>COUNTIF(Invulblad!$L$22:$L$1048576,Berekeningen!T5)</f>
        <v>0</v>
      </c>
      <c r="V5" s="4" t="s">
        <v>52</v>
      </c>
      <c r="W5" s="100">
        <f>MAX(Invulblad!M22:M1048576,Berekeningen!V5)</f>
        <v>16</v>
      </c>
      <c r="X5" s="4" t="s">
        <v>52</v>
      </c>
      <c r="Y5" s="100">
        <f>MAX(Invulblad!N22:N1048576,Berekeningen!X5)</f>
        <v>3</v>
      </c>
      <c r="Z5" s="4" t="s">
        <v>52</v>
      </c>
      <c r="AA5" s="100">
        <f>MAX(Invulblad!O22:O1048576,Berekeningen!Z5)</f>
        <v>15</v>
      </c>
      <c r="AB5" s="4" t="str">
        <f>Invulblad!P6</f>
        <v>Nee</v>
      </c>
      <c r="AC5" s="5">
        <f>COUNTIF(Invulblad!P22:P1048576,Berekeningen!AB5)</f>
        <v>1</v>
      </c>
      <c r="AD5" s="4" t="s">
        <v>52</v>
      </c>
      <c r="AE5" s="100">
        <f>MAX(Invulblad!Q22:Q1048576,Berekeningen!AD5)</f>
        <v>10</v>
      </c>
      <c r="AF5" s="4" t="str">
        <f>Invulblad!R6</f>
        <v>Nee</v>
      </c>
      <c r="AG5" s="5">
        <f>COUNTIF(Invulblad!R22:R1048576,Berekeningen!AF5)</f>
        <v>0</v>
      </c>
      <c r="AH5" s="4" t="s">
        <v>52</v>
      </c>
      <c r="AI5" s="100">
        <f>MAX(Invulblad!S22:S1048576,Berekeningen!AH5)</f>
        <v>3</v>
      </c>
      <c r="AJ5" s="29"/>
      <c r="AK5" s="9" t="str">
        <f>Invulblad!U6</f>
        <v>Tevreden</v>
      </c>
      <c r="AL5" s="7">
        <f>COUNTIF(Invulblad!U22:U1048576,Berekeningen!AK5)</f>
        <v>0</v>
      </c>
      <c r="AM5" s="12"/>
      <c r="AN5" s="13"/>
      <c r="AO5" s="3"/>
    </row>
    <row r="6" spans="1:41" ht="14.25" x14ac:dyDescent="0.2">
      <c r="A6" s="120"/>
      <c r="B6" s="2"/>
      <c r="C6" s="2"/>
      <c r="D6" s="2"/>
      <c r="E6" s="3"/>
      <c r="F6" s="4" t="str">
        <f>Invulblad!E7</f>
        <v>Regio</v>
      </c>
      <c r="G6" s="5">
        <f>COUNTIF(Invulblad!$E$22:$E$1048576,Berekeningen!F6)</f>
        <v>0</v>
      </c>
      <c r="H6" s="4" t="str">
        <f>Invulblad!F7</f>
        <v>12 tot 18 jaar</v>
      </c>
      <c r="I6" s="7">
        <f>COUNTIF(Invulblad!$F$22:$F$1048576,Berekeningen!H6)</f>
        <v>0</v>
      </c>
      <c r="J6" s="4" t="str">
        <f>Invulblad!G7</f>
        <v>Onderwijs</v>
      </c>
      <c r="K6" s="5">
        <f>COUNTIF(Invulblad!$G$22:$G$1048576,Berekeningen!J6)</f>
        <v>0</v>
      </c>
      <c r="L6" s="4" t="str">
        <f>Invulblad!H7</f>
        <v>Communicatie/PR</v>
      </c>
      <c r="M6" s="5">
        <f>COUNTIF(Invulblad!$H$22:$H$1048576,Berekeningen!L6)</f>
        <v>0</v>
      </c>
      <c r="N6" s="4" t="str">
        <f>Invulblad!I7</f>
        <v>Maandelijks</v>
      </c>
      <c r="O6" s="5">
        <f>COUNTIF(Invulblad!$I$22:$I$1048576,Berekeningen!N6)</f>
        <v>0</v>
      </c>
      <c r="P6" s="4" t="str">
        <f>Invulblad!J7</f>
        <v>Lokaal doel 3</v>
      </c>
      <c r="Q6" s="5">
        <f>COUNTIF(Invulblad!$J$22:$J$1048576,Berekeningen!P6)</f>
        <v>0</v>
      </c>
      <c r="R6" s="4" t="str">
        <f>Invulblad!K7</f>
        <v>Lokaal doel 3</v>
      </c>
      <c r="S6" s="5">
        <f>COUNTIF(Invulblad!$K$22:$K$1048576,Berekeningen!R6)</f>
        <v>0</v>
      </c>
      <c r="T6" s="4" t="str">
        <f>Invulblad!L7</f>
        <v>Lokaal doel 3</v>
      </c>
      <c r="U6" s="5">
        <f>COUNTIF(Invulblad!$L$22:$L$1048576,Berekeningen!T6)</f>
        <v>0</v>
      </c>
      <c r="V6" s="4" t="s">
        <v>53</v>
      </c>
      <c r="W6" s="101">
        <f>AVERAGE(Invulblad!M22:M1048576,Berekeningen!V6)</f>
        <v>16</v>
      </c>
      <c r="X6" s="4" t="s">
        <v>53</v>
      </c>
      <c r="Y6" s="101">
        <f>AVERAGE(Invulblad!N22:N1048576,Berekeningen!X6)</f>
        <v>3</v>
      </c>
      <c r="Z6" s="4" t="s">
        <v>53</v>
      </c>
      <c r="AA6" s="101">
        <f>AVERAGE(Invulblad!O22:O1048576,Berekeningen!Z6)</f>
        <v>15</v>
      </c>
      <c r="AB6" s="7"/>
      <c r="AC6" s="5"/>
      <c r="AD6" s="4" t="s">
        <v>53</v>
      </c>
      <c r="AE6" s="101">
        <f>AVERAGE(Invulblad!Q22:Q1048576,Berekeningen!AD6)</f>
        <v>10</v>
      </c>
      <c r="AF6" s="12"/>
      <c r="AG6" s="5"/>
      <c r="AH6" s="4" t="s">
        <v>53</v>
      </c>
      <c r="AI6" s="101">
        <f>AVERAGE(Invulblad!S22:S1048576,Berekeningen!AH6)</f>
        <v>2</v>
      </c>
      <c r="AJ6" s="30"/>
      <c r="AK6" s="9" t="str">
        <f>Invulblad!U7</f>
        <v>Niet tevreden/niet ontevreden</v>
      </c>
      <c r="AL6" s="7">
        <f>COUNTIF(Invulblad!U22:U1048576,Berekeningen!AK6)</f>
        <v>1</v>
      </c>
      <c r="AM6" s="12"/>
      <c r="AN6" s="13"/>
      <c r="AO6" s="3"/>
    </row>
    <row r="7" spans="1:41" ht="14.25" x14ac:dyDescent="0.2">
      <c r="A7" s="120"/>
      <c r="B7" s="2"/>
      <c r="C7" s="2"/>
      <c r="D7" s="2"/>
      <c r="E7" s="3"/>
      <c r="F7" s="4" t="str">
        <f>Invulblad!E8</f>
        <v>Wijknaam 1:</v>
      </c>
      <c r="G7" s="5">
        <f>COUNTIF(Invulblad!$E$22:$E$1048576,Berekeningen!F7)</f>
        <v>0</v>
      </c>
      <c r="H7" s="4" t="str">
        <f>Invulblad!F8</f>
        <v>18 tot 45 jaar</v>
      </c>
      <c r="I7" s="7">
        <f>COUNTIF(Invulblad!$F$22:$F$1048576,Berekeningen!H7)</f>
        <v>0</v>
      </c>
      <c r="J7" s="4" t="str">
        <f>Invulblad!G8</f>
        <v>Welzijn</v>
      </c>
      <c r="K7" s="5">
        <f>COUNTIF(Invulblad!$G$22:$G$1048576,Berekeningen!J7)</f>
        <v>0</v>
      </c>
      <c r="L7" s="4" t="str">
        <f>Invulblad!H8</f>
        <v>Bijeenkomst organiseren</v>
      </c>
      <c r="M7" s="5">
        <f>COUNTIF(Invulblad!$H$22:$H$1048576,Berekeningen!L7)</f>
        <v>1</v>
      </c>
      <c r="N7" s="4" t="str">
        <f>Invulblad!I8</f>
        <v>Ieder kwartaal</v>
      </c>
      <c r="O7" s="5">
        <f>COUNTIF(Invulblad!$I$22:$I$1048576,Berekeningen!N7)</f>
        <v>0</v>
      </c>
      <c r="P7" s="4" t="str">
        <f>Invulblad!J8</f>
        <v>Lokaal doel 4</v>
      </c>
      <c r="Q7" s="5">
        <f>COUNTIF(Invulblad!$J$22:$J$1048576,Berekeningen!P7)</f>
        <v>0</v>
      </c>
      <c r="R7" s="4" t="str">
        <f>Invulblad!K8</f>
        <v>Lokaal doel 4</v>
      </c>
      <c r="S7" s="5">
        <f>COUNTIF(Invulblad!$K$22:$K$1048576,Berekeningen!R7)</f>
        <v>0</v>
      </c>
      <c r="T7" s="4" t="str">
        <f>Invulblad!L8</f>
        <v>Lokaal doel 4</v>
      </c>
      <c r="U7" s="5">
        <f>COUNTIF(Invulblad!$L$22:$L$1048576,Berekeningen!T7)</f>
        <v>0</v>
      </c>
      <c r="V7" s="4" t="s">
        <v>125</v>
      </c>
      <c r="W7" s="100">
        <f>SUM(Invulblad!M22:M1048576)</f>
        <v>16</v>
      </c>
      <c r="X7" s="4" t="s">
        <v>125</v>
      </c>
      <c r="Y7" s="100">
        <f>SUM(Invulblad!N22:N1048576)</f>
        <v>3</v>
      </c>
      <c r="Z7" s="4" t="s">
        <v>125</v>
      </c>
      <c r="AA7" s="100">
        <f>SUM(Invulblad!O22:O1048576)</f>
        <v>15</v>
      </c>
      <c r="AB7" s="7"/>
      <c r="AC7" s="5"/>
      <c r="AD7" s="4" t="s">
        <v>125</v>
      </c>
      <c r="AE7" s="100">
        <f>SUM(Invulblad!Q22:Q1048576)</f>
        <v>10</v>
      </c>
      <c r="AF7" s="12"/>
      <c r="AG7" s="5"/>
      <c r="AH7" s="4" t="s">
        <v>125</v>
      </c>
      <c r="AI7" s="100">
        <f>SUM(Invulblad!S22:S1048576)</f>
        <v>4</v>
      </c>
      <c r="AJ7" s="30"/>
      <c r="AK7" s="9" t="str">
        <f>Invulblad!U8</f>
        <v>Ontevreden</v>
      </c>
      <c r="AL7" s="7">
        <f>COUNTIF(Invulblad!U22:U1048576,Berekeningen!AK7)</f>
        <v>0</v>
      </c>
      <c r="AM7" s="12"/>
      <c r="AN7" s="13"/>
      <c r="AO7" s="3"/>
    </row>
    <row r="8" spans="1:41" ht="14.25" x14ac:dyDescent="0.2">
      <c r="A8" s="120"/>
      <c r="B8" s="2"/>
      <c r="C8" s="2"/>
      <c r="D8" s="2"/>
      <c r="E8" s="3"/>
      <c r="F8" s="4" t="str">
        <f>Invulblad!E9</f>
        <v>Wijknaam 2:</v>
      </c>
      <c r="G8" s="5">
        <f>COUNTIF(Invulblad!$E$22:$E$1048576,Berekeningen!F8)</f>
        <v>0</v>
      </c>
      <c r="H8" s="4" t="str">
        <f>Invulblad!F9</f>
        <v>45 tot 65 jaar</v>
      </c>
      <c r="I8" s="7">
        <f>COUNTIF(Invulblad!$F$22:$F$1048576,Berekeningen!H8)</f>
        <v>0</v>
      </c>
      <c r="J8" s="4" t="str">
        <f>Invulblad!G9</f>
        <v>Jeugd(zorg)</v>
      </c>
      <c r="K8" s="5">
        <f>COUNTIF(Invulblad!$G$22:$G$1048576,Berekeningen!J8)</f>
        <v>0</v>
      </c>
      <c r="L8" s="4" t="str">
        <f>Invulblad!H9</f>
        <v>Voorlichting</v>
      </c>
      <c r="M8" s="5">
        <f>COUNTIF(Invulblad!$H$22:$H$1048576,Berekeningen!L8)</f>
        <v>0</v>
      </c>
      <c r="N8" s="4" t="str">
        <f>Invulblad!I9</f>
        <v>Ieder halfjaar</v>
      </c>
      <c r="O8" s="5">
        <f>COUNTIF(Invulblad!$I$22:$I$1048576,Berekeningen!N8)</f>
        <v>1</v>
      </c>
      <c r="P8" s="4" t="str">
        <f>Invulblad!J9</f>
        <v>Lokaal doel 5</v>
      </c>
      <c r="Q8" s="5">
        <f>COUNTIF(Invulblad!$J$22:$J$1048576,Berekeningen!P8)</f>
        <v>0</v>
      </c>
      <c r="R8" s="4" t="str">
        <f>Invulblad!K9</f>
        <v>Lokaal doel 5</v>
      </c>
      <c r="S8" s="5">
        <f>COUNTIF(Invulblad!$K$22:$K$1048576,Berekeningen!R8)</f>
        <v>0</v>
      </c>
      <c r="T8" s="4" t="str">
        <f>Invulblad!L9</f>
        <v>Lokaal doel 5</v>
      </c>
      <c r="U8" s="5">
        <f>COUNTIF(Invulblad!$L$22:$L$1048576,Berekeningen!T8)</f>
        <v>0</v>
      </c>
      <c r="V8" s="12"/>
      <c r="W8" s="5"/>
      <c r="X8" s="12"/>
      <c r="Y8" s="5"/>
      <c r="Z8" s="12"/>
      <c r="AA8" s="5"/>
      <c r="AB8" s="7"/>
      <c r="AC8" s="5"/>
      <c r="AD8" s="7"/>
      <c r="AE8" s="7"/>
      <c r="AF8" s="12"/>
      <c r="AG8" s="5"/>
      <c r="AH8" s="12"/>
      <c r="AI8" s="5"/>
      <c r="AJ8" s="30"/>
      <c r="AK8" s="9" t="str">
        <f>Invulblad!U9</f>
        <v>Zeer ontevreden</v>
      </c>
      <c r="AL8" s="7">
        <f>COUNTIF(Invulblad!U22:U1048576,Berekeningen!AK8)</f>
        <v>0</v>
      </c>
      <c r="AM8" s="12"/>
      <c r="AN8" s="13"/>
      <c r="AO8" s="3"/>
    </row>
    <row r="9" spans="1:41" ht="14.25" customHeight="1" x14ac:dyDescent="0.2">
      <c r="A9" s="120"/>
      <c r="B9" s="2"/>
      <c r="C9" s="2"/>
      <c r="D9" s="2"/>
      <c r="E9" s="3"/>
      <c r="F9" s="4" t="str">
        <f>Invulblad!E10</f>
        <v>Wijknaam 3:</v>
      </c>
      <c r="G9" s="5">
        <f>COUNTIF(Invulblad!$E$22:$E$1048576,Berekeningen!F9)</f>
        <v>0</v>
      </c>
      <c r="H9" s="4" t="str">
        <f>Invulblad!F10</f>
        <v>65-plussers</v>
      </c>
      <c r="I9" s="7">
        <f>COUNTIF(Invulblad!$F$22:$F$1048576,Berekeningen!H9)</f>
        <v>1</v>
      </c>
      <c r="J9" s="4" t="str">
        <f>Invulblad!G10</f>
        <v>Gezondheidszorg</v>
      </c>
      <c r="K9" s="5">
        <f>COUNTIF(Invulblad!$G$22:$G$1048576,Berekeningen!J9)</f>
        <v>0</v>
      </c>
      <c r="L9" s="4" t="str">
        <f>Invulblad!H10</f>
        <v>Individuele begeleiding</v>
      </c>
      <c r="M9" s="5">
        <f>COUNTIF(Invulblad!$H$22:$H$1048576,Berekeningen!L9)</f>
        <v>0</v>
      </c>
      <c r="N9" s="4" t="str">
        <f>Invulblad!I10</f>
        <v>Jaarlijks</v>
      </c>
      <c r="O9" s="5">
        <f>COUNTIF(Invulblad!$I$22:$I$1048576,Berekeningen!N9)</f>
        <v>0</v>
      </c>
      <c r="P9" s="4" t="str">
        <f>Invulblad!J10</f>
        <v>Lokaal doel 6</v>
      </c>
      <c r="Q9" s="5">
        <f>COUNTIF(Invulblad!$J$22:$J$1048576,Berekeningen!P9)</f>
        <v>0</v>
      </c>
      <c r="R9" s="4" t="str">
        <f>Invulblad!K10</f>
        <v>Lokaal doel 6</v>
      </c>
      <c r="S9" s="5">
        <f>COUNTIF(Invulblad!$K$22:$K$1048576,Berekeningen!R9)</f>
        <v>0</v>
      </c>
      <c r="T9" s="4" t="str">
        <f>Invulblad!L10</f>
        <v>Lokaal doel 6</v>
      </c>
      <c r="U9" s="5">
        <f>COUNTIF(Invulblad!$L$22:$L$1048576,Berekeningen!T9)</f>
        <v>0</v>
      </c>
      <c r="V9" s="12"/>
      <c r="W9" s="5"/>
      <c r="X9" s="12"/>
      <c r="Y9" s="5"/>
      <c r="Z9" s="12"/>
      <c r="AA9" s="5"/>
      <c r="AB9" s="7"/>
      <c r="AC9" s="5"/>
      <c r="AD9" s="7"/>
      <c r="AE9" s="7"/>
      <c r="AF9" s="12"/>
      <c r="AG9" s="5"/>
      <c r="AH9" s="12"/>
      <c r="AI9" s="5"/>
      <c r="AJ9" s="30"/>
      <c r="AK9" s="12"/>
      <c r="AL9" s="7"/>
      <c r="AM9" s="14"/>
      <c r="AN9" s="13"/>
      <c r="AO9" s="3"/>
    </row>
    <row r="10" spans="1:41" ht="14.25" x14ac:dyDescent="0.2">
      <c r="A10" s="120"/>
      <c r="B10" s="2"/>
      <c r="C10" s="2"/>
      <c r="D10" s="2"/>
      <c r="E10" s="3"/>
      <c r="F10" s="4" t="str">
        <f>Invulblad!E11</f>
        <v xml:space="preserve"> </v>
      </c>
      <c r="G10" s="5">
        <f>COUNTIF(Invulblad!$E$22:$E$1048576,Berekeningen!F10)</f>
        <v>0</v>
      </c>
      <c r="H10" s="4" t="str">
        <f>Invulblad!F11</f>
        <v>Mensen met een beperking</v>
      </c>
      <c r="I10" s="7">
        <f>COUNTIF(Invulblad!$F$22:$F$1048576,Berekeningen!H10)</f>
        <v>0</v>
      </c>
      <c r="J10" s="4" t="str">
        <f>Invulblad!G11</f>
        <v>Gehandicaptenzorg</v>
      </c>
      <c r="K10" s="5">
        <f>COUNTIF(Invulblad!$G$22:$G$1048576,Berekeningen!J10)</f>
        <v>0</v>
      </c>
      <c r="L10" s="4" t="str">
        <f>Invulblad!H11</f>
        <v>Overleg (intern + extern)</v>
      </c>
      <c r="M10" s="5">
        <f>COUNTIF(Invulblad!$H$22:$H$1048576,Berekeningen!L10)</f>
        <v>0</v>
      </c>
      <c r="N10" s="4" t="str">
        <f>Invulblad!I11</f>
        <v xml:space="preserve"> </v>
      </c>
      <c r="O10" s="5">
        <f>COUNTIF(Invulblad!$I$22:$I$1048576,Berekeningen!N10)</f>
        <v>0</v>
      </c>
      <c r="P10" s="4" t="str">
        <f>Invulblad!J11</f>
        <v>Lokaal doel 7</v>
      </c>
      <c r="Q10" s="5">
        <f>COUNTIF(Invulblad!$J$22:$J$1048576,Berekeningen!P10)</f>
        <v>0</v>
      </c>
      <c r="R10" s="4" t="str">
        <f>Invulblad!K11</f>
        <v>Lokaal doel 7</v>
      </c>
      <c r="S10" s="5">
        <f>COUNTIF(Invulblad!$K$22:$K$1048576,Berekeningen!R10)</f>
        <v>0</v>
      </c>
      <c r="T10" s="4" t="str">
        <f>Invulblad!L11</f>
        <v>Lokaal doel 7</v>
      </c>
      <c r="U10" s="5">
        <f>COUNTIF(Invulblad!$L$22:$L$1048576,Berekeningen!T10)</f>
        <v>0</v>
      </c>
      <c r="V10" s="12"/>
      <c r="W10" s="5"/>
      <c r="X10" s="14"/>
      <c r="Y10" s="5"/>
      <c r="Z10" s="12"/>
      <c r="AA10" s="5"/>
      <c r="AB10" s="7"/>
      <c r="AC10" s="5"/>
      <c r="AD10" s="7"/>
      <c r="AE10" s="7"/>
      <c r="AF10" s="12"/>
      <c r="AG10" s="5"/>
      <c r="AH10" s="12"/>
      <c r="AI10" s="5"/>
      <c r="AJ10" s="30"/>
      <c r="AK10" s="14"/>
      <c r="AL10" s="13"/>
      <c r="AM10" s="14"/>
      <c r="AN10" s="13"/>
      <c r="AO10" s="3"/>
    </row>
    <row r="11" spans="1:41" ht="14.25" x14ac:dyDescent="0.2">
      <c r="A11" s="120"/>
      <c r="B11" s="2"/>
      <c r="C11" s="2"/>
      <c r="D11" s="2"/>
      <c r="E11" s="3"/>
      <c r="F11" s="4" t="str">
        <f>Invulblad!E12</f>
        <v xml:space="preserve"> </v>
      </c>
      <c r="G11" s="5">
        <f>COUNTIF(Invulblad!$E$22:$E$1048576,Berekeningen!F11)</f>
        <v>0</v>
      </c>
      <c r="H11" s="4" t="str">
        <f>Invulblad!F12</f>
        <v>Mensen met migratieachtergrond</v>
      </c>
      <c r="I11" s="7">
        <f>COUNTIF(Invulblad!$F$22:$F$1048576,Berekeningen!H11)</f>
        <v>0</v>
      </c>
      <c r="J11" s="4" t="str">
        <f>Invulblad!G12</f>
        <v>Buurt</v>
      </c>
      <c r="K11" s="5">
        <f>COUNTIF(Invulblad!$G$22:$G$1048576,Berekeningen!J11)</f>
        <v>1</v>
      </c>
      <c r="L11" s="4" t="str">
        <f>Invulblad!H12</f>
        <v>Opleiden</v>
      </c>
      <c r="M11" s="5">
        <f>COUNTIF(Invulblad!$H$22:$H$1048576,Berekeningen!L11)</f>
        <v>0</v>
      </c>
      <c r="N11" s="4" t="str">
        <f>Invulblad!I12</f>
        <v xml:space="preserve"> </v>
      </c>
      <c r="O11" s="5">
        <f>COUNTIF(Invulblad!$I$22:$I$1048576,Berekeningen!N11)</f>
        <v>0</v>
      </c>
      <c r="P11" s="4" t="str">
        <f>Invulblad!J12</f>
        <v>Lokaal doel 8</v>
      </c>
      <c r="Q11" s="5">
        <f>COUNTIF(Invulblad!$J$22:$J$1048576,Berekeningen!P11)</f>
        <v>0</v>
      </c>
      <c r="R11" s="4" t="str">
        <f>Invulblad!K12</f>
        <v>Lokaal doel 8</v>
      </c>
      <c r="S11" s="5">
        <f>COUNTIF(Invulblad!$K$22:$K$1048576,Berekeningen!R11)</f>
        <v>0</v>
      </c>
      <c r="T11" s="4" t="str">
        <f>Invulblad!L12</f>
        <v>Lokaal doel 8</v>
      </c>
      <c r="U11" s="5">
        <f>COUNTIF(Invulblad!$L$22:$L$1048576,Berekeningen!T11)</f>
        <v>0</v>
      </c>
      <c r="V11" s="12"/>
      <c r="W11" s="5"/>
      <c r="X11" s="14"/>
      <c r="Y11" s="5"/>
      <c r="Z11" s="14"/>
      <c r="AA11" s="5"/>
      <c r="AB11" s="7"/>
      <c r="AC11" s="5"/>
      <c r="AD11" s="7"/>
      <c r="AE11" s="7"/>
      <c r="AF11" s="14"/>
      <c r="AG11" s="5"/>
      <c r="AH11" s="12"/>
      <c r="AI11" s="5"/>
      <c r="AJ11" s="30"/>
      <c r="AK11" s="14"/>
      <c r="AL11" s="13"/>
      <c r="AM11" s="14"/>
      <c r="AN11" s="13"/>
      <c r="AO11" s="3"/>
    </row>
    <row r="12" spans="1:41" ht="14.25" x14ac:dyDescent="0.2">
      <c r="A12" s="120"/>
      <c r="B12" s="2"/>
      <c r="C12" s="2"/>
      <c r="D12" s="2"/>
      <c r="E12" s="3"/>
      <c r="F12" s="4" t="str">
        <f>Invulblad!E13</f>
        <v xml:space="preserve"> </v>
      </c>
      <c r="G12" s="5">
        <f>COUNTIF(Invulblad!$E$22:$E$1048576,Berekeningen!F12)</f>
        <v>0</v>
      </c>
      <c r="H12" s="4" t="str">
        <f>Invulblad!F13</f>
        <v>Jeugd in arme wijken</v>
      </c>
      <c r="I12" s="7">
        <f>COUNTIF(Invulblad!$F$22:$F$1048576,Berekeningen!H12)</f>
        <v>0</v>
      </c>
      <c r="J12" s="4" t="str">
        <f>Invulblad!G13</f>
        <v>Kinderopvang</v>
      </c>
      <c r="K12" s="5">
        <f>COUNTIF(Invulblad!$G$22:$G$1048576,Berekeningen!J12)</f>
        <v>0</v>
      </c>
      <c r="L12" s="4" t="str">
        <f>Invulblad!H13</f>
        <v>Ondersteunen beleid/kader</v>
      </c>
      <c r="M12" s="5">
        <f>COUNTIF(Invulblad!$H$22:$H$1048576,Berekeningen!L12)</f>
        <v>0</v>
      </c>
      <c r="N12" s="4" t="str">
        <f>Invulblad!I13</f>
        <v xml:space="preserve"> </v>
      </c>
      <c r="O12" s="5">
        <f>COUNTIF(Invulblad!$I$22:$I$1048576,Berekeningen!N12)</f>
        <v>0</v>
      </c>
      <c r="P12" s="4" t="str">
        <f>Invulblad!J13</f>
        <v>Lokaal doel 9</v>
      </c>
      <c r="Q12" s="5">
        <f>COUNTIF(Invulblad!$J$22:$J$1048576,Berekeningen!P12)</f>
        <v>0</v>
      </c>
      <c r="R12" s="4" t="str">
        <f>Invulblad!K13</f>
        <v>Lokaal doel 9</v>
      </c>
      <c r="S12" s="5">
        <f>COUNTIF(Invulblad!$K$22:$K$1048576,Berekeningen!R12)</f>
        <v>0</v>
      </c>
      <c r="T12" s="4" t="str">
        <f>Invulblad!L13</f>
        <v>Lokaal doel 9</v>
      </c>
      <c r="U12" s="5">
        <f>COUNTIF(Invulblad!$L$22:$L$1048576,Berekeningen!T12)</f>
        <v>0</v>
      </c>
      <c r="V12" s="12"/>
      <c r="W12" s="5"/>
      <c r="X12" s="14"/>
      <c r="Y12" s="5"/>
      <c r="Z12" s="14"/>
      <c r="AA12" s="5"/>
      <c r="AB12" s="7"/>
      <c r="AC12" s="5"/>
      <c r="AD12" s="7"/>
      <c r="AE12" s="7"/>
      <c r="AF12" s="12"/>
      <c r="AG12" s="5"/>
      <c r="AH12" s="12"/>
      <c r="AI12" s="5"/>
      <c r="AJ12" s="30"/>
      <c r="AK12" s="14"/>
      <c r="AL12" s="13"/>
      <c r="AM12" s="14"/>
      <c r="AN12" s="13"/>
      <c r="AO12" s="3"/>
    </row>
    <row r="13" spans="1:41" ht="14.25" x14ac:dyDescent="0.2">
      <c r="A13" s="120"/>
      <c r="B13" s="2"/>
      <c r="C13" s="2"/>
      <c r="D13" s="2"/>
      <c r="E13" s="3"/>
      <c r="F13" s="4" t="str">
        <f>Invulblad!E14</f>
        <v xml:space="preserve"> </v>
      </c>
      <c r="G13" s="5">
        <f>COUNTIF(Invulblad!$E$22:$E$1048576,Berekeningen!F13)</f>
        <v>0</v>
      </c>
      <c r="H13" s="4" t="str">
        <f>Invulblad!F14</f>
        <v>Mensen met laag inkomen</v>
      </c>
      <c r="I13" s="7">
        <f>COUNTIF(Invulblad!$F$22:$F$1048576,Berekeningen!H13)</f>
        <v>0</v>
      </c>
      <c r="J13" s="4" t="str">
        <f>Invulblad!G14</f>
        <v>Ouderen(zorg)</v>
      </c>
      <c r="K13" s="5">
        <f>COUNTIF(Invulblad!$G$22:$G$1048576,Berekeningen!J13)</f>
        <v>0</v>
      </c>
      <c r="L13" s="4" t="str">
        <f>Invulblad!H14</f>
        <v>Contact maken/verbinden</v>
      </c>
      <c r="M13" s="5">
        <f>COUNTIF(Invulblad!$H$22:$H$1048576,Berekeningen!L13)</f>
        <v>0</v>
      </c>
      <c r="N13" s="4" t="str">
        <f>Invulblad!I14</f>
        <v xml:space="preserve"> </v>
      </c>
      <c r="O13" s="5">
        <f>COUNTIF(Invulblad!$I$22:$I$1048576,Berekeningen!N13)</f>
        <v>0</v>
      </c>
      <c r="P13" s="4" t="str">
        <f>Invulblad!J14</f>
        <v>Lokaal doel 10</v>
      </c>
      <c r="Q13" s="5">
        <f>COUNTIF(Invulblad!$J$22:$J$1048576,Berekeningen!P13)</f>
        <v>0</v>
      </c>
      <c r="R13" s="4" t="str">
        <f>Invulblad!K14</f>
        <v>Lokaal doel 10</v>
      </c>
      <c r="S13" s="5">
        <f>COUNTIF(Invulblad!$K$22:$K$1048576,Berekeningen!R13)</f>
        <v>0</v>
      </c>
      <c r="T13" s="4" t="str">
        <f>Invulblad!L14</f>
        <v>Lokaal doel 10</v>
      </c>
      <c r="U13" s="5">
        <f>COUNTIF(Invulblad!$L$22:$L$1048576,Berekeningen!T13)</f>
        <v>0</v>
      </c>
      <c r="V13" s="12"/>
      <c r="W13" s="5"/>
      <c r="X13" s="14"/>
      <c r="Y13" s="5"/>
      <c r="Z13" s="14"/>
      <c r="AA13" s="5"/>
      <c r="AB13" s="7"/>
      <c r="AC13" s="5"/>
      <c r="AD13" s="7"/>
      <c r="AE13" s="7"/>
      <c r="AF13" s="12"/>
      <c r="AG13" s="5"/>
      <c r="AH13" s="12"/>
      <c r="AI13" s="5"/>
      <c r="AJ13" s="30"/>
      <c r="AK13" s="14"/>
      <c r="AL13" s="13"/>
      <c r="AM13" s="14"/>
      <c r="AN13" s="13"/>
      <c r="AO13" s="3"/>
    </row>
    <row r="14" spans="1:41" ht="14.25" x14ac:dyDescent="0.2">
      <c r="A14" s="120"/>
      <c r="B14" s="2"/>
      <c r="C14" s="2"/>
      <c r="D14" s="2"/>
      <c r="E14" s="3"/>
      <c r="F14" s="4" t="str">
        <f>Invulblad!E15</f>
        <v xml:space="preserve"> </v>
      </c>
      <c r="G14" s="5">
        <f>COUNTIF(Invulblad!$E$22:$E$1048576,Berekeningen!F14)</f>
        <v>0</v>
      </c>
      <c r="H14" s="4" t="str">
        <f>Invulblad!F15</f>
        <v>Sportverenigingen</v>
      </c>
      <c r="I14" s="7">
        <f>COUNTIF(Invulblad!$F$22:$F$1048576,Berekeningen!H14)</f>
        <v>0</v>
      </c>
      <c r="J14" s="4" t="str">
        <f>Invulblad!G15</f>
        <v>Bedrijfsleven</v>
      </c>
      <c r="K14" s="5">
        <f>COUNTIF(Invulblad!$G$22:$G$1048576,Berekeningen!J14)</f>
        <v>0</v>
      </c>
      <c r="L14" s="4" t="str">
        <f>Invulblad!H15</f>
        <v>Gymles</v>
      </c>
      <c r="M14" s="5">
        <f>COUNTIF(Invulblad!$H$22:$H$1048576,Berekeningen!L14)</f>
        <v>0</v>
      </c>
      <c r="N14" s="4" t="str">
        <f>Invulblad!I15</f>
        <v xml:space="preserve"> </v>
      </c>
      <c r="O14" s="5">
        <f>COUNTIF(Invulblad!$I$22:$I$1048576,Berekeningen!N14)</f>
        <v>0</v>
      </c>
      <c r="P14" s="4" t="str">
        <f>Invulblad!J15</f>
        <v>Lokaal doel 11</v>
      </c>
      <c r="Q14" s="5">
        <f>COUNTIF(Invulblad!$J$22:$J$1048576,Berekeningen!P14)</f>
        <v>0</v>
      </c>
      <c r="R14" s="4" t="str">
        <f>Invulblad!K15</f>
        <v>Lokaal doel 11</v>
      </c>
      <c r="S14" s="5">
        <f>COUNTIF(Invulblad!$K$22:$K$1048576,Berekeningen!R14)</f>
        <v>0</v>
      </c>
      <c r="T14" s="4" t="str">
        <f>Invulblad!L15</f>
        <v>Lokaal doel 11</v>
      </c>
      <c r="U14" s="5">
        <f>COUNTIF(Invulblad!$L$22:$L$1048576,Berekeningen!T14)</f>
        <v>0</v>
      </c>
      <c r="V14" s="12"/>
      <c r="W14" s="5"/>
      <c r="X14" s="14"/>
      <c r="Y14" s="5"/>
      <c r="Z14" s="14"/>
      <c r="AA14" s="5"/>
      <c r="AB14" s="7"/>
      <c r="AC14" s="5"/>
      <c r="AD14" s="7"/>
      <c r="AE14" s="7"/>
      <c r="AF14" s="12"/>
      <c r="AG14" s="5"/>
      <c r="AH14" s="12"/>
      <c r="AI14" s="5"/>
      <c r="AJ14" s="30"/>
      <c r="AK14" s="14"/>
      <c r="AL14" s="13"/>
      <c r="AM14" s="14"/>
      <c r="AN14" s="13"/>
      <c r="AO14" s="3"/>
    </row>
    <row r="15" spans="1:41" ht="14.25" x14ac:dyDescent="0.2">
      <c r="A15" s="120"/>
      <c r="B15" s="2"/>
      <c r="C15" s="2"/>
      <c r="D15" s="2"/>
      <c r="E15" s="3"/>
      <c r="F15" s="4" t="str">
        <f>Invulblad!E16</f>
        <v xml:space="preserve"> </v>
      </c>
      <c r="G15" s="5">
        <f>COUNTIF(Invulblad!$E$22:$E$1048576,Berekeningen!F15)</f>
        <v>0</v>
      </c>
      <c r="H15" s="4" t="str">
        <f>Invulblad!F16</f>
        <v>Partners</v>
      </c>
      <c r="I15" s="7">
        <f>COUNTIF(Invulblad!$F$22:$F$1048576,Berekeningen!H15)</f>
        <v>1</v>
      </c>
      <c r="J15" s="4" t="str">
        <f>Invulblad!G16</f>
        <v>Vluchtelingenwerk</v>
      </c>
      <c r="K15" s="5">
        <f>COUNTIF(Invulblad!$G$22:$G$1048576,Berekeningen!J15)</f>
        <v>0</v>
      </c>
      <c r="L15" s="4" t="str">
        <f>Invulblad!H16</f>
        <v>Doorverwijzen</v>
      </c>
      <c r="M15" s="5">
        <f>COUNTIF(Invulblad!$H$22:$H$1048576,Berekeningen!L15)</f>
        <v>0</v>
      </c>
      <c r="N15" s="4" t="str">
        <f>Invulblad!I16</f>
        <v xml:space="preserve"> </v>
      </c>
      <c r="O15" s="5">
        <f>COUNTIF(Invulblad!$I$22:$I$1048576,Berekeningen!N15)</f>
        <v>0</v>
      </c>
      <c r="P15" s="4" t="str">
        <f>Invulblad!J16</f>
        <v>Lokaal doel 12</v>
      </c>
      <c r="Q15" s="5">
        <f>COUNTIF(Invulblad!$J$22:$J$1048576,Berekeningen!P15)</f>
        <v>0</v>
      </c>
      <c r="R15" s="4" t="str">
        <f>Invulblad!K16</f>
        <v>Lokaal doel 12</v>
      </c>
      <c r="S15" s="5">
        <f>COUNTIF(Invulblad!$K$22:$K$1048576,Berekeningen!R15)</f>
        <v>0</v>
      </c>
      <c r="T15" s="4" t="str">
        <f>Invulblad!L16</f>
        <v>Lokaal doel 12</v>
      </c>
      <c r="U15" s="5">
        <f>COUNTIF(Invulblad!$L$22:$L$1048576,Berekeningen!T15)</f>
        <v>0</v>
      </c>
      <c r="V15" s="12"/>
      <c r="W15" s="5"/>
      <c r="X15" s="14"/>
      <c r="Y15" s="5"/>
      <c r="Z15" s="14"/>
      <c r="AA15" s="5"/>
      <c r="AB15" s="7"/>
      <c r="AC15" s="5"/>
      <c r="AD15" s="7"/>
      <c r="AE15" s="7"/>
      <c r="AF15" s="12"/>
      <c r="AG15" s="5"/>
      <c r="AH15" s="12"/>
      <c r="AI15" s="5"/>
      <c r="AJ15" s="30"/>
      <c r="AK15" s="14"/>
      <c r="AL15" s="13"/>
      <c r="AM15" s="14"/>
      <c r="AN15" s="13"/>
      <c r="AO15" s="3"/>
    </row>
    <row r="16" spans="1:41" ht="14.25" x14ac:dyDescent="0.2">
      <c r="A16" s="120"/>
      <c r="B16" s="2"/>
      <c r="C16" s="2"/>
      <c r="D16" s="2"/>
      <c r="E16" s="3"/>
      <c r="F16" s="4" t="str">
        <f>Invulblad!E17</f>
        <v xml:space="preserve"> </v>
      </c>
      <c r="G16" s="5">
        <f>COUNTIF(Invulblad!$E$22:$E$1048576,Berekeningen!F16)</f>
        <v>0</v>
      </c>
      <c r="H16" s="4" t="str">
        <f>Invulblad!F17</f>
        <v xml:space="preserve"> </v>
      </c>
      <c r="I16" s="7">
        <f>COUNTIF(Invulblad!$F$22:$F$1048576,Berekeningen!H16)</f>
        <v>0</v>
      </c>
      <c r="J16" s="4" t="str">
        <f>Invulblad!G17</f>
        <v xml:space="preserve"> </v>
      </c>
      <c r="K16" s="5">
        <f>COUNTIF(Invulblad!$G$22:$G$1048576,Berekeningen!J16)</f>
        <v>0</v>
      </c>
      <c r="L16" s="89" t="str">
        <f>Invulblad!H17</f>
        <v xml:space="preserve"> </v>
      </c>
      <c r="M16" s="5">
        <f>COUNTIF(Invulblad!$H$22:$H$1048576,Berekeningen!L16)</f>
        <v>0</v>
      </c>
      <c r="N16" s="4" t="str">
        <f>Invulblad!I17</f>
        <v xml:space="preserve"> </v>
      </c>
      <c r="O16" s="5">
        <f>COUNTIF(Invulblad!$I$22:$I$1048576,Berekeningen!N16)</f>
        <v>0</v>
      </c>
      <c r="P16" s="4" t="str">
        <f>Invulblad!J17</f>
        <v>Lokaal doel 13</v>
      </c>
      <c r="Q16" s="5">
        <f>COUNTIF(Invulblad!$J$22:$J$1048576,Berekeningen!P16)</f>
        <v>0</v>
      </c>
      <c r="R16" s="4" t="str">
        <f>Invulblad!K17</f>
        <v>Lokaal doel 13</v>
      </c>
      <c r="S16" s="5">
        <f>COUNTIF(Invulblad!$K$22:$K$1048576,Berekeningen!R16)</f>
        <v>0</v>
      </c>
      <c r="T16" s="4" t="str">
        <f>Invulblad!L17</f>
        <v>Lokaal doel 13</v>
      </c>
      <c r="U16" s="5">
        <f>COUNTIF(Invulblad!$L$22:$L$1048576,Berekeningen!T16)</f>
        <v>0</v>
      </c>
      <c r="V16" s="12"/>
      <c r="W16" s="5"/>
      <c r="X16" s="14"/>
      <c r="Y16" s="5"/>
      <c r="Z16" s="14"/>
      <c r="AA16" s="5"/>
      <c r="AB16" s="7"/>
      <c r="AC16" s="5"/>
      <c r="AD16" s="7"/>
      <c r="AE16" s="7"/>
      <c r="AF16" s="12"/>
      <c r="AG16" s="5"/>
      <c r="AH16" s="12"/>
      <c r="AI16" s="5"/>
      <c r="AJ16" s="30"/>
      <c r="AK16" s="14"/>
      <c r="AL16" s="13"/>
      <c r="AM16" s="14"/>
      <c r="AN16" s="13"/>
      <c r="AO16" s="3"/>
    </row>
    <row r="17" spans="1:41" ht="14.25" x14ac:dyDescent="0.2">
      <c r="A17" s="120"/>
      <c r="B17" s="2"/>
      <c r="C17" s="2"/>
      <c r="D17" s="2"/>
      <c r="E17" s="3"/>
      <c r="F17" s="4" t="str">
        <f>Invulblad!E18</f>
        <v xml:space="preserve"> </v>
      </c>
      <c r="G17" s="5">
        <f>COUNTIF(Invulblad!$E$22:$E$1048576,Berekeningen!F17)</f>
        <v>0</v>
      </c>
      <c r="H17" s="4" t="str">
        <f>Invulblad!F18</f>
        <v xml:space="preserve"> </v>
      </c>
      <c r="I17" s="7">
        <f>COUNTIF(Invulblad!$F$22:$F$1048576,Berekeningen!H17)</f>
        <v>0</v>
      </c>
      <c r="J17" s="4" t="str">
        <f>Invulblad!G18</f>
        <v xml:space="preserve"> </v>
      </c>
      <c r="K17" s="5">
        <f>COUNTIF(Invulblad!$G$22:$G$1048576,Berekeningen!J17)</f>
        <v>0</v>
      </c>
      <c r="L17" s="89" t="str">
        <f>Invulblad!H18</f>
        <v xml:space="preserve"> </v>
      </c>
      <c r="M17" s="5">
        <f>COUNTIF(Invulblad!$H$22:$H$1048576,Berekeningen!L17)</f>
        <v>0</v>
      </c>
      <c r="N17" s="4" t="str">
        <f>Invulblad!I18</f>
        <v xml:space="preserve"> </v>
      </c>
      <c r="O17" s="5">
        <f>COUNTIF(Invulblad!$I$22:$I$1048576,Berekeningen!N17)</f>
        <v>0</v>
      </c>
      <c r="P17" s="4" t="str">
        <f>Invulblad!J18</f>
        <v>Lokaal doel 14</v>
      </c>
      <c r="Q17" s="5">
        <f>COUNTIF(Invulblad!$J$22:$J$1048576,Berekeningen!P17)</f>
        <v>0</v>
      </c>
      <c r="R17" s="4" t="str">
        <f>Invulblad!K18</f>
        <v>Lokaal doel 14</v>
      </c>
      <c r="S17" s="5">
        <f>COUNTIF(Invulblad!$K$22:$K$1048576,Berekeningen!R17)</f>
        <v>0</v>
      </c>
      <c r="T17" s="4" t="str">
        <f>Invulblad!L18</f>
        <v>Lokaal doel 14</v>
      </c>
      <c r="U17" s="5">
        <f>COUNTIF(Invulblad!$L$22:$L$1048576,Berekeningen!T17)</f>
        <v>0</v>
      </c>
      <c r="V17" s="12"/>
      <c r="W17" s="5"/>
      <c r="X17" s="14"/>
      <c r="Y17" s="5"/>
      <c r="Z17" s="14"/>
      <c r="AA17" s="5"/>
      <c r="AB17" s="7"/>
      <c r="AC17" s="5"/>
      <c r="AD17" s="7"/>
      <c r="AE17" s="7"/>
      <c r="AF17" s="12"/>
      <c r="AG17" s="5"/>
      <c r="AH17" s="12"/>
      <c r="AI17" s="5"/>
      <c r="AJ17" s="30"/>
      <c r="AK17" s="14"/>
      <c r="AL17" s="13"/>
      <c r="AM17" s="14"/>
      <c r="AN17" s="13"/>
      <c r="AO17" s="3"/>
    </row>
    <row r="18" spans="1:41" ht="14.25" x14ac:dyDescent="0.2">
      <c r="A18" s="120"/>
      <c r="B18" s="2"/>
      <c r="C18" s="2"/>
      <c r="D18" s="2"/>
      <c r="E18" s="3"/>
      <c r="F18" s="4" t="str">
        <f>Invulblad!E19</f>
        <v xml:space="preserve"> </v>
      </c>
      <c r="G18" s="5">
        <f>COUNTIF(Invulblad!$E$22:$E$1048576,Berekeningen!F18)</f>
        <v>0</v>
      </c>
      <c r="H18" s="4" t="str">
        <f>Invulblad!F19</f>
        <v xml:space="preserve"> </v>
      </c>
      <c r="I18" s="7">
        <f>COUNTIF(Invulblad!$F$22:$F$1048576,Berekeningen!H18)</f>
        <v>0</v>
      </c>
      <c r="J18" s="4" t="str">
        <f>Invulblad!G19</f>
        <v xml:space="preserve"> </v>
      </c>
      <c r="K18" s="5">
        <f>COUNTIF(Invulblad!$G$22:$G$1048576,Berekeningen!J18)</f>
        <v>0</v>
      </c>
      <c r="L18" s="89" t="str">
        <f>Invulblad!H19</f>
        <v xml:space="preserve"> </v>
      </c>
      <c r="M18" s="5">
        <f>COUNTIF(Invulblad!$H$22:$H$1048576,Berekeningen!L18)</f>
        <v>0</v>
      </c>
      <c r="N18" s="4" t="str">
        <f>Invulblad!I19</f>
        <v xml:space="preserve"> </v>
      </c>
      <c r="O18" s="5">
        <f>COUNTIF(Invulblad!$I$22:$I$1048576,Berekeningen!N18)</f>
        <v>0</v>
      </c>
      <c r="P18" s="4" t="str">
        <f>Invulblad!J19</f>
        <v>Lokaal doel 15</v>
      </c>
      <c r="Q18" s="5">
        <f>COUNTIF(Invulblad!$J$22:$J$1048576,Berekeningen!P18)</f>
        <v>0</v>
      </c>
      <c r="R18" s="4" t="str">
        <f>Invulblad!K19</f>
        <v>Lokaal doel 15</v>
      </c>
      <c r="S18" s="5">
        <f>COUNTIF(Invulblad!$K$22:$K$1048576,Berekeningen!R18)</f>
        <v>0</v>
      </c>
      <c r="T18" s="4" t="str">
        <f>Invulblad!L19</f>
        <v>Lokaal doel 15</v>
      </c>
      <c r="U18" s="5">
        <f>COUNTIF(Invulblad!$L$22:$L$1048576,Berekeningen!T18)</f>
        <v>0</v>
      </c>
      <c r="V18" s="12"/>
      <c r="W18" s="5"/>
      <c r="X18" s="14"/>
      <c r="Y18" s="5"/>
      <c r="Z18" s="14"/>
      <c r="AA18" s="5"/>
      <c r="AB18" s="7"/>
      <c r="AC18" s="5"/>
      <c r="AD18" s="7"/>
      <c r="AE18" s="7"/>
      <c r="AF18" s="12"/>
      <c r="AG18" s="5"/>
      <c r="AH18" s="12"/>
      <c r="AI18" s="5"/>
      <c r="AJ18" s="30"/>
      <c r="AK18" s="14"/>
      <c r="AL18" s="13"/>
      <c r="AM18" s="14"/>
      <c r="AN18" s="13"/>
      <c r="AO18" s="3"/>
    </row>
    <row r="19" spans="1:41" ht="14.25" x14ac:dyDescent="0.2">
      <c r="A19" s="121"/>
      <c r="B19" s="15"/>
      <c r="C19" s="15"/>
      <c r="D19" s="15"/>
      <c r="E19" s="16"/>
      <c r="F19" s="4" t="str">
        <f>Invulblad!E20</f>
        <v xml:space="preserve"> </v>
      </c>
      <c r="G19" s="18">
        <f>COUNTIF(Invulblad!$E$22:$E$1048576,Berekeningen!F19)</f>
        <v>0</v>
      </c>
      <c r="H19" s="17" t="str">
        <f>Invulblad!F20</f>
        <v xml:space="preserve"> </v>
      </c>
      <c r="I19" s="35">
        <f>COUNTIF(Invulblad!$F$22:$F$1048576,Berekeningen!H19)</f>
        <v>0</v>
      </c>
      <c r="J19" s="4" t="str">
        <f>Invulblad!G20</f>
        <v xml:space="preserve"> </v>
      </c>
      <c r="K19" s="35">
        <f>COUNTIF(Invulblad!$G$22:$G$1048576,Berekeningen!J19)</f>
        <v>0</v>
      </c>
      <c r="L19" s="90" t="str">
        <f>Invulblad!H20</f>
        <v xml:space="preserve"> </v>
      </c>
      <c r="M19" s="18">
        <f>COUNTIF(Invulblad!$H$22:$H$1048576,Berekeningen!L19)</f>
        <v>0</v>
      </c>
      <c r="N19" s="4" t="str">
        <f>Invulblad!I20</f>
        <v xml:space="preserve"> </v>
      </c>
      <c r="O19" s="18">
        <f>COUNTIF(Invulblad!$I$22:$I$1048576,Berekeningen!N19)</f>
        <v>0</v>
      </c>
      <c r="P19" s="17" t="str">
        <f>Invulblad!J20</f>
        <v>Niet van toepassing</v>
      </c>
      <c r="Q19" s="18">
        <f>COUNTIF(Invulblad!$J$22:$J$1048576,Berekeningen!P19)</f>
        <v>1</v>
      </c>
      <c r="R19" s="17" t="str">
        <f>Invulblad!K20</f>
        <v>Niet van toepassing</v>
      </c>
      <c r="S19" s="18">
        <f>COUNTIF(Invulblad!$K$22:$K$1048576,Berekeningen!R19)</f>
        <v>1</v>
      </c>
      <c r="T19" s="17" t="str">
        <f>Invulblad!L20</f>
        <v>Niet van toepassing</v>
      </c>
      <c r="U19" s="18">
        <f>COUNTIF(Invulblad!$L$22:$L$1048576,Berekeningen!T19)</f>
        <v>2</v>
      </c>
      <c r="V19" s="88"/>
      <c r="W19" s="18"/>
      <c r="X19" s="19"/>
      <c r="Y19" s="18"/>
      <c r="Z19" s="19"/>
      <c r="AA19" s="18"/>
      <c r="AB19" s="48"/>
      <c r="AC19" s="18"/>
      <c r="AD19" s="48"/>
      <c r="AE19" s="48"/>
      <c r="AF19" s="19"/>
      <c r="AG19" s="18"/>
      <c r="AH19" s="88"/>
      <c r="AI19" s="18"/>
      <c r="AJ19" s="31"/>
      <c r="AK19" s="19"/>
      <c r="AL19" s="15"/>
      <c r="AM19" s="19"/>
      <c r="AN19" s="15"/>
      <c r="AO19" s="16"/>
    </row>
    <row r="20" spans="1:41" s="51" customFormat="1" x14ac:dyDescent="0.25">
      <c r="A20" s="50"/>
      <c r="F20" s="52"/>
      <c r="J20" s="52"/>
      <c r="N20" s="52"/>
    </row>
    <row r="21" spans="1:41" s="51" customFormat="1" x14ac:dyDescent="0.25">
      <c r="A21" s="50"/>
      <c r="P21" s="53">
        <f>Q4+S4+U4</f>
        <v>1</v>
      </c>
      <c r="V21" s="51" t="s">
        <v>143</v>
      </c>
      <c r="X21" s="98">
        <f>SUM('Verborgen berekeningen'!G:G)+AC21</f>
        <v>160</v>
      </c>
      <c r="Y21" s="51" t="s">
        <v>149</v>
      </c>
      <c r="AC21" s="122">
        <f>SUM('Verborgen berekeningen'!A:A)</f>
        <v>160</v>
      </c>
      <c r="AD21" s="122"/>
    </row>
    <row r="22" spans="1:41" s="51" customFormat="1" x14ac:dyDescent="0.25">
      <c r="A22" s="50"/>
      <c r="P22" s="53">
        <f t="shared" ref="P22:P36" si="0">Q5+S5+U5</f>
        <v>1</v>
      </c>
      <c r="V22" s="96"/>
      <c r="W22" s="96"/>
    </row>
    <row r="23" spans="1:41" s="51" customFormat="1" x14ac:dyDescent="0.25">
      <c r="A23" s="50"/>
      <c r="P23" s="53">
        <f t="shared" si="0"/>
        <v>0</v>
      </c>
      <c r="V23" s="96"/>
      <c r="W23" s="96"/>
    </row>
    <row r="24" spans="1:41" s="51" customFormat="1" x14ac:dyDescent="0.25">
      <c r="A24" s="50"/>
      <c r="P24" s="53">
        <f t="shared" si="0"/>
        <v>0</v>
      </c>
      <c r="V24" s="53" t="s">
        <v>105</v>
      </c>
      <c r="W24" s="53">
        <f>W7</f>
        <v>16</v>
      </c>
    </row>
    <row r="25" spans="1:41" s="51" customFormat="1" x14ac:dyDescent="0.25">
      <c r="A25" s="50"/>
      <c r="P25" s="53">
        <f t="shared" si="0"/>
        <v>0</v>
      </c>
      <c r="V25" s="53" t="s">
        <v>142</v>
      </c>
      <c r="W25" s="53">
        <f>Y7</f>
        <v>3</v>
      </c>
    </row>
    <row r="26" spans="1:41" s="51" customFormat="1" x14ac:dyDescent="0.25">
      <c r="A26" s="50"/>
      <c r="P26" s="53">
        <f t="shared" si="0"/>
        <v>0</v>
      </c>
      <c r="V26" s="53" t="s">
        <v>147</v>
      </c>
      <c r="W26" s="53">
        <f>AA7</f>
        <v>15</v>
      </c>
    </row>
    <row r="27" spans="1:41" s="51" customFormat="1" x14ac:dyDescent="0.25">
      <c r="A27" s="50"/>
      <c r="P27" s="53">
        <f t="shared" si="0"/>
        <v>0</v>
      </c>
      <c r="V27" s="53"/>
      <c r="W27" s="53"/>
    </row>
    <row r="28" spans="1:41" s="51" customFormat="1" x14ac:dyDescent="0.25">
      <c r="A28" s="50"/>
      <c r="P28" s="53">
        <f t="shared" si="0"/>
        <v>0</v>
      </c>
      <c r="V28" s="53" t="s">
        <v>143</v>
      </c>
      <c r="W28" s="53">
        <f>X21</f>
        <v>160</v>
      </c>
    </row>
    <row r="29" spans="1:41" s="51" customFormat="1" x14ac:dyDescent="0.25">
      <c r="A29" s="50"/>
      <c r="P29" s="53">
        <f t="shared" si="0"/>
        <v>0</v>
      </c>
      <c r="V29" s="53" t="s">
        <v>148</v>
      </c>
      <c r="W29" s="53">
        <f>AC21</f>
        <v>160</v>
      </c>
    </row>
    <row r="30" spans="1:41" s="51" customFormat="1" x14ac:dyDescent="0.25">
      <c r="A30" s="50"/>
      <c r="P30" s="53">
        <f t="shared" si="0"/>
        <v>0</v>
      </c>
      <c r="V30" s="53"/>
      <c r="W30" s="53"/>
    </row>
    <row r="31" spans="1:41" s="51" customFormat="1" x14ac:dyDescent="0.25">
      <c r="A31" s="50"/>
      <c r="P31" s="53">
        <f t="shared" si="0"/>
        <v>0</v>
      </c>
      <c r="V31" s="53"/>
      <c r="W31" s="53"/>
    </row>
    <row r="32" spans="1:41" s="51" customFormat="1" x14ac:dyDescent="0.25">
      <c r="A32" s="50"/>
      <c r="P32" s="53">
        <f t="shared" si="0"/>
        <v>0</v>
      </c>
      <c r="V32" s="53"/>
      <c r="W32" s="53"/>
    </row>
    <row r="33" spans="1:23" s="51" customFormat="1" x14ac:dyDescent="0.25">
      <c r="A33" s="50"/>
      <c r="P33" s="53">
        <f t="shared" si="0"/>
        <v>0</v>
      </c>
      <c r="V33" s="96"/>
      <c r="W33" s="96"/>
    </row>
    <row r="34" spans="1:23" s="51" customFormat="1" x14ac:dyDescent="0.25">
      <c r="A34" s="50"/>
      <c r="P34" s="53">
        <f t="shared" si="0"/>
        <v>0</v>
      </c>
    </row>
    <row r="35" spans="1:23" s="51" customFormat="1" x14ac:dyDescent="0.25">
      <c r="A35" s="50"/>
      <c r="P35" s="53">
        <f t="shared" si="0"/>
        <v>0</v>
      </c>
    </row>
    <row r="36" spans="1:23" s="51" customFormat="1" x14ac:dyDescent="0.25">
      <c r="A36" s="50"/>
      <c r="P36" s="53">
        <f t="shared" si="0"/>
        <v>4</v>
      </c>
    </row>
    <row r="37" spans="1:23" s="51" customFormat="1" x14ac:dyDescent="0.25">
      <c r="A37" s="50"/>
    </row>
    <row r="38" spans="1:23" s="51" customFormat="1" x14ac:dyDescent="0.25">
      <c r="A38" s="50"/>
    </row>
    <row r="39" spans="1:23" s="51" customFormat="1" x14ac:dyDescent="0.25">
      <c r="A39" s="50"/>
    </row>
    <row r="40" spans="1:23" s="51" customFormat="1" x14ac:dyDescent="0.25">
      <c r="A40" s="50"/>
      <c r="W40" s="51" t="s">
        <v>144</v>
      </c>
    </row>
    <row r="41" spans="1:23" s="51" customFormat="1" x14ac:dyDescent="0.25">
      <c r="A41" s="50"/>
      <c r="W41" s="51" t="s">
        <v>145</v>
      </c>
    </row>
    <row r="42" spans="1:23" s="51" customFormat="1" x14ac:dyDescent="0.25">
      <c r="A42" s="50"/>
      <c r="W42" s="51" t="s">
        <v>146</v>
      </c>
    </row>
    <row r="43" spans="1:23" s="51" customFormat="1" x14ac:dyDescent="0.25">
      <c r="A43" s="50"/>
    </row>
    <row r="44" spans="1:23" s="51" customFormat="1" x14ac:dyDescent="0.25">
      <c r="A44" s="50"/>
    </row>
    <row r="45" spans="1:23" s="51" customFormat="1" x14ac:dyDescent="0.25">
      <c r="A45" s="50"/>
    </row>
    <row r="46" spans="1:23" s="51" customFormat="1" x14ac:dyDescent="0.25">
      <c r="A46" s="50"/>
    </row>
    <row r="47" spans="1:23" s="51" customFormat="1" x14ac:dyDescent="0.25">
      <c r="A47" s="50"/>
    </row>
    <row r="48" spans="1:23" s="51" customFormat="1" x14ac:dyDescent="0.25">
      <c r="A48" s="50"/>
    </row>
    <row r="49" spans="1:1" s="51" customFormat="1" x14ac:dyDescent="0.25">
      <c r="A49" s="50"/>
    </row>
    <row r="50" spans="1:1" s="51" customFormat="1" x14ac:dyDescent="0.25">
      <c r="A50" s="50"/>
    </row>
    <row r="51" spans="1:1" s="51" customFormat="1" x14ac:dyDescent="0.25">
      <c r="A51" s="50"/>
    </row>
    <row r="52" spans="1:1" s="51" customFormat="1" x14ac:dyDescent="0.25">
      <c r="A52" s="50"/>
    </row>
    <row r="53" spans="1:1" s="51" customFormat="1" x14ac:dyDescent="0.25">
      <c r="A53" s="50"/>
    </row>
    <row r="54" spans="1:1" s="51" customFormat="1" x14ac:dyDescent="0.25">
      <c r="A54" s="50"/>
    </row>
    <row r="55" spans="1:1" s="51" customFormat="1" x14ac:dyDescent="0.25">
      <c r="A55" s="50"/>
    </row>
    <row r="56" spans="1:1" s="51" customFormat="1" x14ac:dyDescent="0.25">
      <c r="A56" s="50"/>
    </row>
    <row r="57" spans="1:1" s="51" customFormat="1" x14ac:dyDescent="0.25">
      <c r="A57" s="50"/>
    </row>
    <row r="58" spans="1:1" s="51" customFormat="1" x14ac:dyDescent="0.25">
      <c r="A58" s="50"/>
    </row>
    <row r="59" spans="1:1" s="51" customFormat="1" x14ac:dyDescent="0.25">
      <c r="A59" s="50"/>
    </row>
    <row r="60" spans="1:1" s="51" customFormat="1" x14ac:dyDescent="0.25">
      <c r="A60" s="50"/>
    </row>
    <row r="61" spans="1:1" s="51" customFormat="1" x14ac:dyDescent="0.25">
      <c r="A61" s="50"/>
    </row>
    <row r="62" spans="1:1" s="51" customFormat="1" x14ac:dyDescent="0.25">
      <c r="A62" s="50"/>
    </row>
    <row r="63" spans="1:1" s="51" customFormat="1" x14ac:dyDescent="0.25">
      <c r="A63" s="50"/>
    </row>
    <row r="64" spans="1:1" s="51" customFormat="1" x14ac:dyDescent="0.25">
      <c r="A64" s="50"/>
    </row>
    <row r="65" spans="1:1" s="51" customFormat="1" x14ac:dyDescent="0.25">
      <c r="A65" s="50"/>
    </row>
    <row r="66" spans="1:1" s="51" customFormat="1" x14ac:dyDescent="0.25">
      <c r="A66" s="50"/>
    </row>
    <row r="67" spans="1:1" s="51" customFormat="1" x14ac:dyDescent="0.25">
      <c r="A67" s="50"/>
    </row>
    <row r="68" spans="1:1" s="51" customFormat="1" x14ac:dyDescent="0.25">
      <c r="A68" s="50"/>
    </row>
    <row r="69" spans="1:1" s="51" customFormat="1" x14ac:dyDescent="0.25">
      <c r="A69" s="50"/>
    </row>
    <row r="70" spans="1:1" s="51" customFormat="1" x14ac:dyDescent="0.25">
      <c r="A70" s="50"/>
    </row>
    <row r="71" spans="1:1" s="51" customFormat="1" x14ac:dyDescent="0.25">
      <c r="A71" s="50"/>
    </row>
    <row r="72" spans="1:1" s="51" customFormat="1" x14ac:dyDescent="0.25">
      <c r="A72" s="50"/>
    </row>
    <row r="73" spans="1:1" s="51" customFormat="1" x14ac:dyDescent="0.25">
      <c r="A73" s="50"/>
    </row>
    <row r="74" spans="1:1" s="51" customFormat="1" x14ac:dyDescent="0.25">
      <c r="A74" s="50"/>
    </row>
    <row r="75" spans="1:1" s="51" customFormat="1" x14ac:dyDescent="0.25">
      <c r="A75" s="50"/>
    </row>
    <row r="76" spans="1:1" s="51" customFormat="1" x14ac:dyDescent="0.25">
      <c r="A76" s="50"/>
    </row>
    <row r="77" spans="1:1" s="51" customFormat="1" x14ac:dyDescent="0.25">
      <c r="A77" s="50"/>
    </row>
    <row r="78" spans="1:1" s="51" customFormat="1" x14ac:dyDescent="0.25">
      <c r="A78" s="50"/>
    </row>
    <row r="79" spans="1:1" s="51" customFormat="1" x14ac:dyDescent="0.25">
      <c r="A79" s="50"/>
    </row>
    <row r="80" spans="1:1" s="51" customFormat="1" x14ac:dyDescent="0.25">
      <c r="A80" s="50"/>
    </row>
    <row r="81" spans="22:22" x14ac:dyDescent="0.25">
      <c r="V81" s="34"/>
    </row>
    <row r="82" spans="22:22" x14ac:dyDescent="0.25">
      <c r="V82" s="34"/>
    </row>
    <row r="83" spans="22:22" x14ac:dyDescent="0.25">
      <c r="V83" s="34"/>
    </row>
    <row r="84" spans="22:22" x14ac:dyDescent="0.25">
      <c r="V84" s="34"/>
    </row>
  </sheetData>
  <sheetProtection selectLockedCells="1" selectUnlockedCells="1"/>
  <mergeCells count="39">
    <mergeCell ref="AC21:AD21"/>
    <mergeCell ref="AK3:AL3"/>
    <mergeCell ref="AF3:AG3"/>
    <mergeCell ref="AH3:AI3"/>
    <mergeCell ref="AK1:AN1"/>
    <mergeCell ref="AF1:AJ1"/>
    <mergeCell ref="AK2:AL2"/>
    <mergeCell ref="AH2:AI2"/>
    <mergeCell ref="AF2:AG2"/>
    <mergeCell ref="V1:AD1"/>
    <mergeCell ref="AD3:AE3"/>
    <mergeCell ref="AD2:AE2"/>
    <mergeCell ref="Z3:AA3"/>
    <mergeCell ref="AB2:AC2"/>
    <mergeCell ref="AB3:AC3"/>
    <mergeCell ref="Z2:AA2"/>
    <mergeCell ref="A4:A19"/>
    <mergeCell ref="L2:M2"/>
    <mergeCell ref="P2:Q2"/>
    <mergeCell ref="T2:U2"/>
    <mergeCell ref="X2:Y2"/>
    <mergeCell ref="V2:W2"/>
    <mergeCell ref="X3:Y3"/>
    <mergeCell ref="V3:W3"/>
    <mergeCell ref="L3:M3"/>
    <mergeCell ref="F3:G3"/>
    <mergeCell ref="F2:G2"/>
    <mergeCell ref="J2:K2"/>
    <mergeCell ref="R3:S3"/>
    <mergeCell ref="P3:Q3"/>
    <mergeCell ref="N3:O3"/>
    <mergeCell ref="R2:S2"/>
    <mergeCell ref="H3:I3"/>
    <mergeCell ref="N2:O2"/>
    <mergeCell ref="J3:K3"/>
    <mergeCell ref="T3:U3"/>
    <mergeCell ref="B1:O1"/>
    <mergeCell ref="H2:I2"/>
    <mergeCell ref="P1:U1"/>
  </mergeCells>
  <pageMargins left="0.7" right="0.7" top="0.75" bottom="0.75" header="0.3" footer="0.3"/>
  <pageSetup paperSize="9" orientation="portrait" r:id="rId1"/>
  <ignoredErrors>
    <ignoredError sqref="W24:W27 W28:W29 AC21 X2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6"/>
    <pageSetUpPr fitToPage="1"/>
  </sheetPr>
  <dimension ref="A1:D147"/>
  <sheetViews>
    <sheetView showGridLines="0" tabSelected="1" zoomScale="85" zoomScaleNormal="85" zoomScaleSheetLayoutView="100" workbookViewId="0"/>
  </sheetViews>
  <sheetFormatPr defaultRowHeight="12.75" x14ac:dyDescent="0.2"/>
  <cols>
    <col min="1" max="1" width="122.5" style="58" customWidth="1"/>
    <col min="2" max="3" width="25.625" style="56" customWidth="1"/>
    <col min="4" max="16384" width="9" style="56"/>
  </cols>
  <sheetData>
    <row r="1" spans="1:4" ht="26.25" x14ac:dyDescent="0.2">
      <c r="A1" s="49" t="s">
        <v>48</v>
      </c>
      <c r="B1" s="55"/>
      <c r="C1" s="55"/>
    </row>
    <row r="2" spans="1:4" s="57" customFormat="1" ht="15.75" x14ac:dyDescent="0.2">
      <c r="A2" s="67" t="s">
        <v>69</v>
      </c>
    </row>
    <row r="3" spans="1:4" s="58" customFormat="1" ht="63.75" x14ac:dyDescent="0.2">
      <c r="A3" s="68" t="s">
        <v>153</v>
      </c>
    </row>
    <row r="4" spans="1:4" s="58" customFormat="1" x14ac:dyDescent="0.2">
      <c r="A4" s="69"/>
    </row>
    <row r="5" spans="1:4" s="57" customFormat="1" ht="15.75" x14ac:dyDescent="0.2">
      <c r="A5" s="67" t="s">
        <v>70</v>
      </c>
      <c r="B5" s="58"/>
    </row>
    <row r="6" spans="1:4" s="58" customFormat="1" ht="63.75" x14ac:dyDescent="0.2">
      <c r="A6" s="68" t="s">
        <v>154</v>
      </c>
    </row>
    <row r="7" spans="1:4" s="58" customFormat="1" x14ac:dyDescent="0.2">
      <c r="A7" s="69"/>
      <c r="B7" s="57"/>
      <c r="C7" s="57"/>
    </row>
    <row r="8" spans="1:4" s="57" customFormat="1" ht="15.75" x14ac:dyDescent="0.2">
      <c r="A8" s="67" t="s">
        <v>43</v>
      </c>
      <c r="B8" s="58"/>
    </row>
    <row r="9" spans="1:4" s="58" customFormat="1" ht="76.5" x14ac:dyDescent="0.2">
      <c r="A9" s="68" t="s">
        <v>155</v>
      </c>
      <c r="B9" s="59"/>
      <c r="D9" s="59"/>
    </row>
    <row r="10" spans="1:4" s="58" customFormat="1" x14ac:dyDescent="0.2">
      <c r="A10" s="69"/>
      <c r="B10" s="59"/>
      <c r="C10" s="59"/>
      <c r="D10" s="59"/>
    </row>
    <row r="11" spans="1:4" s="58" customFormat="1" ht="15.75" x14ac:dyDescent="0.2">
      <c r="A11" s="67" t="s">
        <v>42</v>
      </c>
      <c r="B11" s="60"/>
      <c r="C11" s="60"/>
      <c r="D11" s="59"/>
    </row>
    <row r="12" spans="1:4" x14ac:dyDescent="0.2">
      <c r="A12" s="70" t="s">
        <v>44</v>
      </c>
      <c r="B12" s="61"/>
      <c r="C12" s="61"/>
      <c r="D12" s="62"/>
    </row>
    <row r="13" spans="1:4" x14ac:dyDescent="0.2">
      <c r="A13" s="70" t="s">
        <v>45</v>
      </c>
      <c r="B13" s="63"/>
      <c r="C13" s="63"/>
      <c r="D13" s="62"/>
    </row>
    <row r="14" spans="1:4" x14ac:dyDescent="0.2">
      <c r="A14" s="70" t="s">
        <v>46</v>
      </c>
      <c r="B14" s="61"/>
      <c r="C14" s="61"/>
      <c r="D14" s="62"/>
    </row>
    <row r="15" spans="1:4" x14ac:dyDescent="0.2">
      <c r="A15" s="70" t="s">
        <v>47</v>
      </c>
      <c r="B15" s="61"/>
      <c r="C15" s="61"/>
      <c r="D15" s="62"/>
    </row>
    <row r="16" spans="1:4" x14ac:dyDescent="0.2">
      <c r="A16" s="70" t="s">
        <v>66</v>
      </c>
      <c r="B16" s="63"/>
      <c r="C16" s="63"/>
    </row>
    <row r="17" spans="1:4" s="64" customFormat="1" x14ac:dyDescent="0.2">
      <c r="A17" s="70" t="s">
        <v>67</v>
      </c>
      <c r="B17" s="61"/>
      <c r="C17" s="61"/>
    </row>
    <row r="18" spans="1:4" s="58" customFormat="1" x14ac:dyDescent="0.2">
      <c r="A18" s="69"/>
      <c r="B18" s="65"/>
      <c r="C18" s="65"/>
    </row>
    <row r="19" spans="1:4" s="58" customFormat="1" ht="15.75" x14ac:dyDescent="0.2">
      <c r="A19" s="71" t="s">
        <v>54</v>
      </c>
      <c r="B19" s="59"/>
      <c r="C19" s="66"/>
      <c r="D19" s="59"/>
    </row>
    <row r="20" spans="1:4" s="58" customFormat="1" ht="38.25" x14ac:dyDescent="0.2">
      <c r="A20" s="68" t="s">
        <v>132</v>
      </c>
      <c r="B20" s="66"/>
      <c r="C20" s="66"/>
      <c r="D20" s="59"/>
    </row>
    <row r="21" spans="1:4" s="58" customFormat="1" ht="38.25" x14ac:dyDescent="0.2">
      <c r="A21" s="68" t="s">
        <v>131</v>
      </c>
      <c r="B21" s="59"/>
      <c r="C21" s="59"/>
      <c r="D21" s="59"/>
    </row>
    <row r="22" spans="1:4" s="58" customFormat="1" x14ac:dyDescent="0.2">
      <c r="A22" s="68"/>
      <c r="B22" s="59"/>
      <c r="C22" s="59"/>
      <c r="D22" s="59"/>
    </row>
    <row r="23" spans="1:4" s="58" customFormat="1" ht="15.75" x14ac:dyDescent="0.2">
      <c r="A23" s="71" t="s">
        <v>68</v>
      </c>
      <c r="B23" s="59"/>
      <c r="C23" s="59"/>
      <c r="D23" s="59"/>
    </row>
    <row r="24" spans="1:4" s="58" customFormat="1" ht="51" x14ac:dyDescent="0.2">
      <c r="A24" s="68" t="s">
        <v>71</v>
      </c>
      <c r="B24" s="59"/>
      <c r="C24" s="59"/>
      <c r="D24" s="59"/>
    </row>
    <row r="25" spans="1:4" s="58" customFormat="1" x14ac:dyDescent="0.2">
      <c r="A25" s="68"/>
      <c r="B25" s="59"/>
      <c r="C25" s="59"/>
      <c r="D25" s="59"/>
    </row>
    <row r="26" spans="1:4" s="58" customFormat="1" x14ac:dyDescent="0.2">
      <c r="A26" s="47" t="s">
        <v>130</v>
      </c>
      <c r="B26" s="59"/>
      <c r="C26" s="59"/>
      <c r="D26" s="59"/>
    </row>
    <row r="27" spans="1:4" s="58" customFormat="1" x14ac:dyDescent="0.2">
      <c r="B27" s="59"/>
      <c r="C27" s="59"/>
      <c r="D27" s="59"/>
    </row>
    <row r="28" spans="1:4" s="58" customFormat="1" x14ac:dyDescent="0.2">
      <c r="B28" s="59"/>
      <c r="C28" s="59"/>
      <c r="D28" s="59"/>
    </row>
    <row r="29" spans="1:4" s="58" customFormat="1" x14ac:dyDescent="0.2">
      <c r="B29" s="59"/>
      <c r="C29" s="59"/>
      <c r="D29" s="59"/>
    </row>
    <row r="30" spans="1:4" s="58" customFormat="1" x14ac:dyDescent="0.2">
      <c r="B30" s="59"/>
      <c r="C30" s="59"/>
      <c r="D30" s="59"/>
    </row>
    <row r="31" spans="1:4" s="58" customFormat="1" x14ac:dyDescent="0.2"/>
    <row r="32" spans="1:4" s="58" customFormat="1" x14ac:dyDescent="0.2"/>
    <row r="33" s="58" customFormat="1" x14ac:dyDescent="0.2"/>
    <row r="34" s="58" customFormat="1" x14ac:dyDescent="0.2"/>
    <row r="35" s="58" customFormat="1" x14ac:dyDescent="0.2"/>
    <row r="36" s="58" customFormat="1" x14ac:dyDescent="0.2"/>
    <row r="37" s="58" customFormat="1" x14ac:dyDescent="0.2"/>
    <row r="38" s="58" customFormat="1" x14ac:dyDescent="0.2"/>
    <row r="39" s="58" customFormat="1" x14ac:dyDescent="0.2"/>
    <row r="40" s="58" customFormat="1" x14ac:dyDescent="0.2"/>
    <row r="41" s="58" customFormat="1" x14ac:dyDescent="0.2"/>
    <row r="42" s="58" customFormat="1" x14ac:dyDescent="0.2"/>
    <row r="43" s="58" customFormat="1" x14ac:dyDescent="0.2"/>
    <row r="44" s="58" customFormat="1" x14ac:dyDescent="0.2"/>
    <row r="45" s="58" customFormat="1" x14ac:dyDescent="0.2"/>
    <row r="46" s="58" customFormat="1" x14ac:dyDescent="0.2"/>
    <row r="47" s="58" customFormat="1" x14ac:dyDescent="0.2"/>
    <row r="48" s="58" customFormat="1" x14ac:dyDescent="0.2"/>
    <row r="49" s="58" customFormat="1" x14ac:dyDescent="0.2"/>
    <row r="50" s="58" customFormat="1" x14ac:dyDescent="0.2"/>
    <row r="51" s="58" customFormat="1" x14ac:dyDescent="0.2"/>
    <row r="52" s="58" customFormat="1" x14ac:dyDescent="0.2"/>
    <row r="53" s="58" customFormat="1" x14ac:dyDescent="0.2"/>
    <row r="54" s="58" customFormat="1" x14ac:dyDescent="0.2"/>
    <row r="55" s="58" customFormat="1" x14ac:dyDescent="0.2"/>
    <row r="56" s="58" customFormat="1" x14ac:dyDescent="0.2"/>
    <row r="57" s="58" customFormat="1" x14ac:dyDescent="0.2"/>
    <row r="58" s="58" customFormat="1" x14ac:dyDescent="0.2"/>
    <row r="59" s="58" customFormat="1" x14ac:dyDescent="0.2"/>
    <row r="60" s="58" customFormat="1" x14ac:dyDescent="0.2"/>
    <row r="61" s="58" customFormat="1" x14ac:dyDescent="0.2"/>
    <row r="62" s="58" customFormat="1" x14ac:dyDescent="0.2"/>
    <row r="63" s="58" customFormat="1" x14ac:dyDescent="0.2"/>
    <row r="64" s="58" customFormat="1" x14ac:dyDescent="0.2"/>
    <row r="65" s="58" customFormat="1" x14ac:dyDescent="0.2"/>
    <row r="66" s="58" customFormat="1" x14ac:dyDescent="0.2"/>
    <row r="67" s="58" customFormat="1" x14ac:dyDescent="0.2"/>
    <row r="68" s="58" customFormat="1" x14ac:dyDescent="0.2"/>
    <row r="69" s="58" customFormat="1" x14ac:dyDescent="0.2"/>
    <row r="70" s="58" customFormat="1" x14ac:dyDescent="0.2"/>
    <row r="71" s="58" customFormat="1" x14ac:dyDescent="0.2"/>
    <row r="72" s="58" customFormat="1" x14ac:dyDescent="0.2"/>
    <row r="73" s="58" customFormat="1" x14ac:dyDescent="0.2"/>
    <row r="74" s="58" customFormat="1" x14ac:dyDescent="0.2"/>
    <row r="75" s="58" customFormat="1" x14ac:dyDescent="0.2"/>
    <row r="76" s="58" customFormat="1" x14ac:dyDescent="0.2"/>
    <row r="77" s="58" customFormat="1" x14ac:dyDescent="0.2"/>
    <row r="78" s="58" customFormat="1" x14ac:dyDescent="0.2"/>
    <row r="79" s="58" customFormat="1" x14ac:dyDescent="0.2"/>
    <row r="80" s="58" customFormat="1" x14ac:dyDescent="0.2"/>
    <row r="81" s="58" customFormat="1" x14ac:dyDescent="0.2"/>
    <row r="82" s="58" customFormat="1" x14ac:dyDescent="0.2"/>
    <row r="83" s="58" customFormat="1" x14ac:dyDescent="0.2"/>
    <row r="84" s="58" customFormat="1" x14ac:dyDescent="0.2"/>
    <row r="85" s="58" customFormat="1" x14ac:dyDescent="0.2"/>
    <row r="86" s="58" customFormat="1" x14ac:dyDescent="0.2"/>
    <row r="87" s="58" customFormat="1" x14ac:dyDescent="0.2"/>
    <row r="88" s="58" customFormat="1" x14ac:dyDescent="0.2"/>
    <row r="89" s="58" customFormat="1" x14ac:dyDescent="0.2"/>
    <row r="90" s="58" customFormat="1" x14ac:dyDescent="0.2"/>
    <row r="91" s="58" customFormat="1" x14ac:dyDescent="0.2"/>
    <row r="92" s="58" customFormat="1" x14ac:dyDescent="0.2"/>
    <row r="93" s="58" customFormat="1" x14ac:dyDescent="0.2"/>
    <row r="94" s="58" customFormat="1" x14ac:dyDescent="0.2"/>
    <row r="95" s="58" customFormat="1" x14ac:dyDescent="0.2"/>
    <row r="96" s="58" customFormat="1" x14ac:dyDescent="0.2"/>
    <row r="97" s="58" customFormat="1" x14ac:dyDescent="0.2"/>
    <row r="98" s="58" customFormat="1" x14ac:dyDescent="0.2"/>
    <row r="99" s="58" customFormat="1" x14ac:dyDescent="0.2"/>
    <row r="100" s="58" customFormat="1" x14ac:dyDescent="0.2"/>
    <row r="101" s="58" customFormat="1" x14ac:dyDescent="0.2"/>
    <row r="102" s="58" customFormat="1" x14ac:dyDescent="0.2"/>
    <row r="103" s="58" customFormat="1" x14ac:dyDescent="0.2"/>
    <row r="104" s="58" customFormat="1" x14ac:dyDescent="0.2"/>
    <row r="105" s="58" customFormat="1" x14ac:dyDescent="0.2"/>
    <row r="106" s="58" customFormat="1" x14ac:dyDescent="0.2"/>
    <row r="107" s="58" customFormat="1" x14ac:dyDescent="0.2"/>
    <row r="108" s="58" customFormat="1" x14ac:dyDescent="0.2"/>
    <row r="109" s="58" customFormat="1" x14ac:dyDescent="0.2"/>
    <row r="110" s="58" customFormat="1" x14ac:dyDescent="0.2"/>
    <row r="111" s="58" customFormat="1" x14ac:dyDescent="0.2"/>
    <row r="112" s="58" customFormat="1" x14ac:dyDescent="0.2"/>
    <row r="113" s="58" customFormat="1" x14ac:dyDescent="0.2"/>
    <row r="114" s="58" customFormat="1" x14ac:dyDescent="0.2"/>
    <row r="115" s="58" customFormat="1" x14ac:dyDescent="0.2"/>
    <row r="116" s="58" customFormat="1" x14ac:dyDescent="0.2"/>
    <row r="117" s="58" customFormat="1" x14ac:dyDescent="0.2"/>
    <row r="118" s="58" customFormat="1" x14ac:dyDescent="0.2"/>
    <row r="119" s="58" customFormat="1" x14ac:dyDescent="0.2"/>
    <row r="120" s="58" customFormat="1" x14ac:dyDescent="0.2"/>
    <row r="121" s="58" customFormat="1" x14ac:dyDescent="0.2"/>
    <row r="122" s="58" customFormat="1" x14ac:dyDescent="0.2"/>
    <row r="123" s="58" customFormat="1" x14ac:dyDescent="0.2"/>
    <row r="124" s="58" customFormat="1" x14ac:dyDescent="0.2"/>
    <row r="125" s="58" customFormat="1" x14ac:dyDescent="0.2"/>
    <row r="126" s="58" customFormat="1" x14ac:dyDescent="0.2"/>
    <row r="127" s="58" customFormat="1" x14ac:dyDescent="0.2"/>
    <row r="128" s="58" customFormat="1" x14ac:dyDescent="0.2"/>
    <row r="129" s="58" customFormat="1" x14ac:dyDescent="0.2"/>
    <row r="130" s="58" customFormat="1" x14ac:dyDescent="0.2"/>
    <row r="131" s="58" customFormat="1" x14ac:dyDescent="0.2"/>
    <row r="132" s="58" customFormat="1" x14ac:dyDescent="0.2"/>
    <row r="133" s="58" customFormat="1" x14ac:dyDescent="0.2"/>
    <row r="134" s="58" customFormat="1" x14ac:dyDescent="0.2"/>
    <row r="135" s="58" customFormat="1" x14ac:dyDescent="0.2"/>
    <row r="136" s="58" customFormat="1" x14ac:dyDescent="0.2"/>
    <row r="137" s="58" customFormat="1" x14ac:dyDescent="0.2"/>
    <row r="138" s="58" customFormat="1" x14ac:dyDescent="0.2"/>
    <row r="139" s="58" customFormat="1" x14ac:dyDescent="0.2"/>
    <row r="140" s="58" customFormat="1" x14ac:dyDescent="0.2"/>
    <row r="141" s="58" customFormat="1" x14ac:dyDescent="0.2"/>
    <row r="142" s="58" customFormat="1" x14ac:dyDescent="0.2"/>
    <row r="143" s="58" customFormat="1" x14ac:dyDescent="0.2"/>
    <row r="144" s="58" customFormat="1" x14ac:dyDescent="0.2"/>
    <row r="145" s="58" customFormat="1" x14ac:dyDescent="0.2"/>
    <row r="146" s="58" customFormat="1" x14ac:dyDescent="0.2"/>
    <row r="147" s="58" customFormat="1" x14ac:dyDescent="0.2"/>
  </sheetData>
  <sheetProtection selectLockedCells="1"/>
  <pageMargins left="0.7" right="0.7" top="0.75" bottom="0.75" header="0.3" footer="0.3"/>
  <pageSetup paperSize="9" scale="2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1"/>
  <sheetViews>
    <sheetView workbookViewId="0">
      <selection activeCell="A7" sqref="A7"/>
    </sheetView>
  </sheetViews>
  <sheetFormatPr defaultRowHeight="14.25" x14ac:dyDescent="0.2"/>
  <cols>
    <col min="1" max="16384" width="9" style="97"/>
  </cols>
  <sheetData>
    <row r="1" spans="1:7" x14ac:dyDescent="0.2">
      <c r="A1" s="97" t="s">
        <v>149</v>
      </c>
      <c r="G1" s="51" t="s">
        <v>150</v>
      </c>
    </row>
    <row r="2" spans="1:7" x14ac:dyDescent="0.2">
      <c r="A2" s="97">
        <f>IF(Invulblad!P22="Ja",Invulblad!M22*Invulblad!Q22,0)</f>
        <v>0</v>
      </c>
      <c r="G2" s="97" t="str">
        <f>IF(Invulblad!P22="Nee",Invulblad!M22,0)</f>
        <v>Niet van toepassing</v>
      </c>
    </row>
    <row r="3" spans="1:7" x14ac:dyDescent="0.2">
      <c r="A3" s="97">
        <f>IF(Invulblad!P23="Ja",Invulblad!M23*Invulblad!Q23,0)</f>
        <v>160</v>
      </c>
      <c r="G3" s="97">
        <f>IF(Invulblad!P23="Nee",Invulblad!M23,0)</f>
        <v>0</v>
      </c>
    </row>
    <row r="4" spans="1:7" x14ac:dyDescent="0.2">
      <c r="A4" s="97">
        <f>IF(Invulblad!P24="Ja",Invulblad!M24*Invulblad!Q24,0)</f>
        <v>0</v>
      </c>
      <c r="G4" s="97">
        <f>IF(Invulblad!P24="Nee",Invulblad!M24,0)</f>
        <v>0</v>
      </c>
    </row>
    <row r="5" spans="1:7" x14ac:dyDescent="0.2">
      <c r="A5" s="97">
        <f>IF(Invulblad!P25="Ja",Invulblad!M25*Invulblad!Q25,0)</f>
        <v>0</v>
      </c>
      <c r="G5" s="97">
        <f>IF(Invulblad!P25="Nee",Invulblad!M25,0)</f>
        <v>0</v>
      </c>
    </row>
    <row r="6" spans="1:7" x14ac:dyDescent="0.2">
      <c r="A6" s="97">
        <f>IF(Invulblad!P26="Ja",Invulblad!M26*Invulblad!Q26,0)</f>
        <v>0</v>
      </c>
      <c r="G6" s="97">
        <f>IF(Invulblad!P26="Nee",Invulblad!M26,0)</f>
        <v>0</v>
      </c>
    </row>
    <row r="7" spans="1:7" x14ac:dyDescent="0.2">
      <c r="A7" s="97">
        <f>IF(Invulblad!P27="Ja",Invulblad!M27*Invulblad!Q27,0)</f>
        <v>0</v>
      </c>
      <c r="G7" s="97">
        <f>IF(Invulblad!P27="Nee",Invulblad!M27,0)</f>
        <v>0</v>
      </c>
    </row>
    <row r="8" spans="1:7" x14ac:dyDescent="0.2">
      <c r="A8" s="97">
        <f>IF(Invulblad!P28="Ja",Invulblad!M28*Invulblad!Q28,0)</f>
        <v>0</v>
      </c>
      <c r="G8" s="97">
        <f>IF(Invulblad!P28="Nee",Invulblad!M28,0)</f>
        <v>0</v>
      </c>
    </row>
    <row r="9" spans="1:7" x14ac:dyDescent="0.2">
      <c r="A9" s="97">
        <f>IF(Invulblad!P29="Ja",Invulblad!M29*Invulblad!Q29,0)</f>
        <v>0</v>
      </c>
      <c r="G9" s="97">
        <f>IF(Invulblad!P29="Nee",Invulblad!M29,0)</f>
        <v>0</v>
      </c>
    </row>
    <row r="10" spans="1:7" x14ac:dyDescent="0.2">
      <c r="A10" s="97">
        <f>IF(Invulblad!P30="Ja",Invulblad!M30*Invulblad!Q30,0)</f>
        <v>0</v>
      </c>
      <c r="G10" s="97">
        <f>IF(Invulblad!P30="Nee",Invulblad!M30,0)</f>
        <v>0</v>
      </c>
    </row>
    <row r="11" spans="1:7" x14ac:dyDescent="0.2">
      <c r="A11" s="97">
        <f>IF(Invulblad!P31="Ja",Invulblad!M31*Invulblad!Q31,0)</f>
        <v>0</v>
      </c>
      <c r="G11" s="97">
        <f>IF(Invulblad!P31="Nee",Invulblad!M31,0)</f>
        <v>0</v>
      </c>
    </row>
    <row r="12" spans="1:7" x14ac:dyDescent="0.2">
      <c r="A12" s="97">
        <f>IF(Invulblad!P32="Ja",Invulblad!M32*Invulblad!Q32,0)</f>
        <v>0</v>
      </c>
      <c r="G12" s="97">
        <f>IF(Invulblad!P32="Nee",Invulblad!M32,0)</f>
        <v>0</v>
      </c>
    </row>
    <row r="13" spans="1:7" x14ac:dyDescent="0.2">
      <c r="A13" s="97">
        <f>IF(Invulblad!P33="Ja",Invulblad!M33*Invulblad!Q33,0)</f>
        <v>0</v>
      </c>
      <c r="G13" s="97">
        <f>IF(Invulblad!P33="Nee",Invulblad!M33,0)</f>
        <v>0</v>
      </c>
    </row>
    <row r="14" spans="1:7" x14ac:dyDescent="0.2">
      <c r="A14" s="97">
        <f>IF(Invulblad!P34="Ja",Invulblad!M34*Invulblad!Q34,0)</f>
        <v>0</v>
      </c>
      <c r="G14" s="97">
        <f>IF(Invulblad!P34="Nee",Invulblad!M34,0)</f>
        <v>0</v>
      </c>
    </row>
    <row r="15" spans="1:7" x14ac:dyDescent="0.2">
      <c r="A15" s="97">
        <f>IF(Invulblad!P35="Ja",Invulblad!M35*Invulblad!Q35,0)</f>
        <v>0</v>
      </c>
      <c r="G15" s="97">
        <f>IF(Invulblad!P35="Nee",Invulblad!M35,0)</f>
        <v>0</v>
      </c>
    </row>
    <row r="16" spans="1:7" x14ac:dyDescent="0.2">
      <c r="A16" s="97">
        <f>IF(Invulblad!P36="Ja",Invulblad!M36*Invulblad!Q36,0)</f>
        <v>0</v>
      </c>
      <c r="G16" s="97">
        <f>IF(Invulblad!P36="Nee",Invulblad!M36,0)</f>
        <v>0</v>
      </c>
    </row>
    <row r="17" spans="1:7" x14ac:dyDescent="0.2">
      <c r="A17" s="97">
        <f>IF(Invulblad!P37="Ja",Invulblad!M37*Invulblad!Q37,0)</f>
        <v>0</v>
      </c>
      <c r="G17" s="97">
        <f>IF(Invulblad!P37="Nee",Invulblad!M37,0)</f>
        <v>0</v>
      </c>
    </row>
    <row r="18" spans="1:7" x14ac:dyDescent="0.2">
      <c r="A18" s="97">
        <f>IF(Invulblad!P38="Ja",Invulblad!M38*Invulblad!Q38,0)</f>
        <v>0</v>
      </c>
      <c r="G18" s="97">
        <f>IF(Invulblad!P38="Nee",Invulblad!M38,0)</f>
        <v>0</v>
      </c>
    </row>
    <row r="19" spans="1:7" x14ac:dyDescent="0.2">
      <c r="A19" s="97">
        <f>IF(Invulblad!P39="Ja",Invulblad!M39*Invulblad!Q39,0)</f>
        <v>0</v>
      </c>
      <c r="G19" s="97">
        <f>IF(Invulblad!P39="Nee",Invulblad!M39,0)</f>
        <v>0</v>
      </c>
    </row>
    <row r="20" spans="1:7" x14ac:dyDescent="0.2">
      <c r="A20" s="97">
        <f>IF(Invulblad!P40="Ja",Invulblad!M40*Invulblad!Q40,0)</f>
        <v>0</v>
      </c>
      <c r="G20" s="97">
        <f>IF(Invulblad!P40="Nee",Invulblad!M40,0)</f>
        <v>0</v>
      </c>
    </row>
    <row r="21" spans="1:7" x14ac:dyDescent="0.2">
      <c r="A21" s="97">
        <f>IF(Invulblad!P41="Ja",Invulblad!M41*Invulblad!Q41,0)</f>
        <v>0</v>
      </c>
      <c r="G21" s="97">
        <f>IF(Invulblad!P41="Nee",Invulblad!M41,0)</f>
        <v>0</v>
      </c>
    </row>
    <row r="22" spans="1:7" x14ac:dyDescent="0.2">
      <c r="A22" s="97">
        <f>IF(Invulblad!P42="Ja",Invulblad!M42*Invulblad!Q42,0)</f>
        <v>0</v>
      </c>
      <c r="G22" s="97">
        <f>IF(Invulblad!P42="Nee",Invulblad!M42,0)</f>
        <v>0</v>
      </c>
    </row>
    <row r="23" spans="1:7" x14ac:dyDescent="0.2">
      <c r="A23" s="97">
        <f>IF(Invulblad!P43="Ja",Invulblad!M43*Invulblad!Q43,0)</f>
        <v>0</v>
      </c>
      <c r="G23" s="97">
        <f>IF(Invulblad!P43="Nee",Invulblad!M43,0)</f>
        <v>0</v>
      </c>
    </row>
    <row r="24" spans="1:7" x14ac:dyDescent="0.2">
      <c r="A24" s="97">
        <f>IF(Invulblad!P44="Ja",Invulblad!M44*Invulblad!Q44,0)</f>
        <v>0</v>
      </c>
      <c r="G24" s="97">
        <f>IF(Invulblad!P44="Nee",Invulblad!M44,0)</f>
        <v>0</v>
      </c>
    </row>
    <row r="25" spans="1:7" x14ac:dyDescent="0.2">
      <c r="A25" s="97">
        <f>IF(Invulblad!P45="Ja",Invulblad!M45*Invulblad!Q45,0)</f>
        <v>0</v>
      </c>
      <c r="G25" s="97">
        <f>IF(Invulblad!P45="Nee",Invulblad!M45,0)</f>
        <v>0</v>
      </c>
    </row>
    <row r="26" spans="1:7" x14ac:dyDescent="0.2">
      <c r="A26" s="97">
        <f>IF(Invulblad!P46="Ja",Invulblad!M46*Invulblad!Q46,0)</f>
        <v>0</v>
      </c>
      <c r="G26" s="97">
        <f>IF(Invulblad!P46="Nee",Invulblad!M46,0)</f>
        <v>0</v>
      </c>
    </row>
    <row r="27" spans="1:7" x14ac:dyDescent="0.2">
      <c r="A27" s="97">
        <f>IF(Invulblad!P47="Ja",Invulblad!M47*Invulblad!Q47,0)</f>
        <v>0</v>
      </c>
      <c r="G27" s="97">
        <f>IF(Invulblad!P47="Nee",Invulblad!M47,0)</f>
        <v>0</v>
      </c>
    </row>
    <row r="28" spans="1:7" x14ac:dyDescent="0.2">
      <c r="A28" s="97">
        <f>IF(Invulblad!P48="Ja",Invulblad!M48*Invulblad!Q48,0)</f>
        <v>0</v>
      </c>
      <c r="G28" s="97">
        <f>IF(Invulblad!P48="Nee",Invulblad!M48,0)</f>
        <v>0</v>
      </c>
    </row>
    <row r="29" spans="1:7" x14ac:dyDescent="0.2">
      <c r="A29" s="97">
        <f>IF(Invulblad!P49="Ja",Invulblad!M49*Invulblad!Q49,0)</f>
        <v>0</v>
      </c>
      <c r="G29" s="97">
        <f>IF(Invulblad!P49="Nee",Invulblad!M49,0)</f>
        <v>0</v>
      </c>
    </row>
    <row r="30" spans="1:7" x14ac:dyDescent="0.2">
      <c r="A30" s="97">
        <f>IF(Invulblad!P50="Ja",Invulblad!M50*Invulblad!Q50,0)</f>
        <v>0</v>
      </c>
      <c r="G30" s="97">
        <f>IF(Invulblad!P50="Nee",Invulblad!M50,0)</f>
        <v>0</v>
      </c>
    </row>
    <row r="31" spans="1:7" x14ac:dyDescent="0.2">
      <c r="A31" s="97">
        <f>IF(Invulblad!P51="Ja",Invulblad!M51*Invulblad!Q51,0)</f>
        <v>0</v>
      </c>
      <c r="G31" s="97">
        <f>IF(Invulblad!P51="Nee",Invulblad!M51,0)</f>
        <v>0</v>
      </c>
    </row>
    <row r="32" spans="1:7" x14ac:dyDescent="0.2">
      <c r="A32" s="97">
        <f>IF(Invulblad!P52="Ja",Invulblad!M52*Invulblad!Q52,0)</f>
        <v>0</v>
      </c>
      <c r="G32" s="97">
        <f>IF(Invulblad!P52="Nee",Invulblad!M52,0)</f>
        <v>0</v>
      </c>
    </row>
    <row r="33" spans="1:7" x14ac:dyDescent="0.2">
      <c r="A33" s="97">
        <f>IF(Invulblad!P53="Ja",Invulblad!M53*Invulblad!Q53,0)</f>
        <v>0</v>
      </c>
      <c r="G33" s="97">
        <f>IF(Invulblad!P53="Nee",Invulblad!M53,0)</f>
        <v>0</v>
      </c>
    </row>
    <row r="34" spans="1:7" x14ac:dyDescent="0.2">
      <c r="A34" s="97">
        <f>IF(Invulblad!P54="Ja",Invulblad!M54*Invulblad!Q54,0)</f>
        <v>0</v>
      </c>
      <c r="G34" s="97">
        <f>IF(Invulblad!P54="Nee",Invulblad!M54,0)</f>
        <v>0</v>
      </c>
    </row>
    <row r="35" spans="1:7" x14ac:dyDescent="0.2">
      <c r="A35" s="97">
        <f>IF(Invulblad!P55="Ja",Invulblad!M55*Invulblad!Q55,0)</f>
        <v>0</v>
      </c>
      <c r="G35" s="97">
        <f>IF(Invulblad!P55="Nee",Invulblad!M55,0)</f>
        <v>0</v>
      </c>
    </row>
    <row r="36" spans="1:7" x14ac:dyDescent="0.2">
      <c r="A36" s="97">
        <f>IF(Invulblad!P56="Ja",Invulblad!M56*Invulblad!Q56,0)</f>
        <v>0</v>
      </c>
      <c r="G36" s="97">
        <f>IF(Invulblad!P56="Nee",Invulblad!M56,0)</f>
        <v>0</v>
      </c>
    </row>
    <row r="37" spans="1:7" x14ac:dyDescent="0.2">
      <c r="A37" s="97">
        <f>IF(Invulblad!P57="Ja",Invulblad!M57*Invulblad!Q57,0)</f>
        <v>0</v>
      </c>
      <c r="G37" s="97">
        <f>IF(Invulblad!P57="Nee",Invulblad!M57,0)</f>
        <v>0</v>
      </c>
    </row>
    <row r="38" spans="1:7" x14ac:dyDescent="0.2">
      <c r="A38" s="97">
        <f>IF(Invulblad!P58="Ja",Invulblad!M58*Invulblad!Q58,0)</f>
        <v>0</v>
      </c>
      <c r="G38" s="97">
        <f>IF(Invulblad!P58="Nee",Invulblad!M58,0)</f>
        <v>0</v>
      </c>
    </row>
    <row r="39" spans="1:7" x14ac:dyDescent="0.2">
      <c r="A39" s="97">
        <f>IF(Invulblad!P59="Ja",Invulblad!M59*Invulblad!Q59,0)</f>
        <v>0</v>
      </c>
      <c r="G39" s="97">
        <f>IF(Invulblad!P59="Nee",Invulblad!M59,0)</f>
        <v>0</v>
      </c>
    </row>
    <row r="40" spans="1:7" x14ac:dyDescent="0.2">
      <c r="A40" s="97">
        <f>IF(Invulblad!P60="Ja",Invulblad!M60*Invulblad!Q60,0)</f>
        <v>0</v>
      </c>
      <c r="G40" s="97">
        <f>IF(Invulblad!P60="Nee",Invulblad!M60,0)</f>
        <v>0</v>
      </c>
    </row>
    <row r="41" spans="1:7" x14ac:dyDescent="0.2">
      <c r="A41" s="97">
        <f>IF(Invulblad!P61="Ja",Invulblad!M61*Invulblad!Q61,0)</f>
        <v>0</v>
      </c>
      <c r="G41" s="97">
        <f>IF(Invulblad!P61="Nee",Invulblad!M61,0)</f>
        <v>0</v>
      </c>
    </row>
    <row r="42" spans="1:7" x14ac:dyDescent="0.2">
      <c r="A42" s="97">
        <f>IF(Invulblad!P62="Ja",Invulblad!M62*Invulblad!Q62,0)</f>
        <v>0</v>
      </c>
      <c r="G42" s="97">
        <f>IF(Invulblad!P62="Nee",Invulblad!M62,0)</f>
        <v>0</v>
      </c>
    </row>
    <row r="43" spans="1:7" x14ac:dyDescent="0.2">
      <c r="A43" s="97">
        <f>IF(Invulblad!P63="Ja",Invulblad!M63*Invulblad!Q63,0)</f>
        <v>0</v>
      </c>
      <c r="G43" s="97">
        <f>IF(Invulblad!P63="Nee",Invulblad!M63,0)</f>
        <v>0</v>
      </c>
    </row>
    <row r="44" spans="1:7" x14ac:dyDescent="0.2">
      <c r="A44" s="97">
        <f>IF(Invulblad!P64="Ja",Invulblad!M64*Invulblad!Q64,0)</f>
        <v>0</v>
      </c>
      <c r="G44" s="97">
        <f>IF(Invulblad!P64="Nee",Invulblad!M64,0)</f>
        <v>0</v>
      </c>
    </row>
    <row r="45" spans="1:7" x14ac:dyDescent="0.2">
      <c r="A45" s="97">
        <f>IF(Invulblad!P65="Ja",Invulblad!M65*Invulblad!Q65,0)</f>
        <v>0</v>
      </c>
      <c r="G45" s="97">
        <f>IF(Invulblad!P65="Nee",Invulblad!M65,0)</f>
        <v>0</v>
      </c>
    </row>
    <row r="46" spans="1:7" x14ac:dyDescent="0.2">
      <c r="A46" s="97">
        <f>IF(Invulblad!P66="Ja",Invulblad!M66*Invulblad!Q66,0)</f>
        <v>0</v>
      </c>
      <c r="G46" s="97">
        <f>IF(Invulblad!P66="Nee",Invulblad!M66,0)</f>
        <v>0</v>
      </c>
    </row>
    <row r="47" spans="1:7" x14ac:dyDescent="0.2">
      <c r="A47" s="97">
        <f>IF(Invulblad!P67="Ja",Invulblad!M67*Invulblad!Q67,0)</f>
        <v>0</v>
      </c>
      <c r="G47" s="97">
        <f>IF(Invulblad!P67="Nee",Invulblad!M67,0)</f>
        <v>0</v>
      </c>
    </row>
    <row r="48" spans="1:7" x14ac:dyDescent="0.2">
      <c r="A48" s="97">
        <f>IF(Invulblad!P68="Ja",Invulblad!M68*Invulblad!Q68,0)</f>
        <v>0</v>
      </c>
      <c r="G48" s="97">
        <f>IF(Invulblad!P68="Nee",Invulblad!M68,0)</f>
        <v>0</v>
      </c>
    </row>
    <row r="49" spans="1:7" x14ac:dyDescent="0.2">
      <c r="A49" s="97">
        <f>IF(Invulblad!P69="Ja",Invulblad!M69*Invulblad!Q69,0)</f>
        <v>0</v>
      </c>
      <c r="G49" s="97">
        <f>IF(Invulblad!P69="Nee",Invulblad!M69,0)</f>
        <v>0</v>
      </c>
    </row>
    <row r="50" spans="1:7" x14ac:dyDescent="0.2">
      <c r="A50" s="97">
        <f>IF(Invulblad!P70="Ja",Invulblad!M70*Invulblad!Q70,0)</f>
        <v>0</v>
      </c>
      <c r="G50" s="97">
        <f>IF(Invulblad!P70="Nee",Invulblad!M70,0)</f>
        <v>0</v>
      </c>
    </row>
    <row r="51" spans="1:7" x14ac:dyDescent="0.2">
      <c r="A51" s="97">
        <f>IF(Invulblad!P71="Ja",Invulblad!M71*Invulblad!Q71,0)</f>
        <v>0</v>
      </c>
      <c r="G51" s="97">
        <f>IF(Invulblad!P71="Nee",Invulblad!M71,0)</f>
        <v>0</v>
      </c>
    </row>
    <row r="52" spans="1:7" x14ac:dyDescent="0.2">
      <c r="A52" s="97">
        <f>IF(Invulblad!P72="Ja",Invulblad!M72*Invulblad!Q72,0)</f>
        <v>0</v>
      </c>
      <c r="G52" s="97">
        <f>IF(Invulblad!P72="Nee",Invulblad!M72,0)</f>
        <v>0</v>
      </c>
    </row>
    <row r="53" spans="1:7" x14ac:dyDescent="0.2">
      <c r="A53" s="97">
        <f>IF(Invulblad!P73="Ja",Invulblad!M73*Invulblad!Q73,0)</f>
        <v>0</v>
      </c>
      <c r="G53" s="97">
        <f>IF(Invulblad!P73="Nee",Invulblad!M73,0)</f>
        <v>0</v>
      </c>
    </row>
    <row r="54" spans="1:7" x14ac:dyDescent="0.2">
      <c r="A54" s="97">
        <f>IF(Invulblad!P74="Ja",Invulblad!M74*Invulblad!Q74,0)</f>
        <v>0</v>
      </c>
      <c r="G54" s="97">
        <f>IF(Invulblad!P74="Nee",Invulblad!M74,0)</f>
        <v>0</v>
      </c>
    </row>
    <row r="55" spans="1:7" x14ac:dyDescent="0.2">
      <c r="A55" s="97">
        <f>IF(Invulblad!P75="Ja",Invulblad!M75*Invulblad!Q75,0)</f>
        <v>0</v>
      </c>
      <c r="G55" s="97">
        <f>IF(Invulblad!P75="Nee",Invulblad!M75,0)</f>
        <v>0</v>
      </c>
    </row>
    <row r="56" spans="1:7" x14ac:dyDescent="0.2">
      <c r="A56" s="97">
        <f>IF(Invulblad!P76="Ja",Invulblad!M76*Invulblad!Q76,0)</f>
        <v>0</v>
      </c>
      <c r="G56" s="97">
        <f>IF(Invulblad!P76="Nee",Invulblad!M76,0)</f>
        <v>0</v>
      </c>
    </row>
    <row r="57" spans="1:7" x14ac:dyDescent="0.2">
      <c r="A57" s="97">
        <f>IF(Invulblad!P77="Ja",Invulblad!M77*Invulblad!Q77,0)</f>
        <v>0</v>
      </c>
      <c r="G57" s="97">
        <f>IF(Invulblad!P77="Nee",Invulblad!M77,0)</f>
        <v>0</v>
      </c>
    </row>
    <row r="58" spans="1:7" x14ac:dyDescent="0.2">
      <c r="A58" s="97">
        <f>IF(Invulblad!P78="Ja",Invulblad!M78*Invulblad!Q78,0)</f>
        <v>0</v>
      </c>
      <c r="G58" s="97">
        <f>IF(Invulblad!P78="Nee",Invulblad!M78,0)</f>
        <v>0</v>
      </c>
    </row>
    <row r="59" spans="1:7" x14ac:dyDescent="0.2">
      <c r="A59" s="97">
        <f>IF(Invulblad!P79="Ja",Invulblad!M79*Invulblad!Q79,0)</f>
        <v>0</v>
      </c>
      <c r="G59" s="97">
        <f>IF(Invulblad!P79="Nee",Invulblad!M79,0)</f>
        <v>0</v>
      </c>
    </row>
    <row r="60" spans="1:7" x14ac:dyDescent="0.2">
      <c r="A60" s="97">
        <f>IF(Invulblad!P80="Ja",Invulblad!M80*Invulblad!Q80,0)</f>
        <v>0</v>
      </c>
      <c r="G60" s="97">
        <f>IF(Invulblad!P80="Nee",Invulblad!M80,0)</f>
        <v>0</v>
      </c>
    </row>
    <row r="61" spans="1:7" x14ac:dyDescent="0.2">
      <c r="A61" s="97">
        <f>IF(Invulblad!P81="Ja",Invulblad!M81*Invulblad!Q81,0)</f>
        <v>0</v>
      </c>
      <c r="G61" s="97">
        <f>IF(Invulblad!P81="Nee",Invulblad!M81,0)</f>
        <v>0</v>
      </c>
    </row>
    <row r="62" spans="1:7" x14ac:dyDescent="0.2">
      <c r="A62" s="97">
        <f>IF(Invulblad!P82="Ja",Invulblad!M82*Invulblad!Q82,0)</f>
        <v>0</v>
      </c>
      <c r="G62" s="97">
        <f>IF(Invulblad!P82="Nee",Invulblad!M82,0)</f>
        <v>0</v>
      </c>
    </row>
    <row r="63" spans="1:7" x14ac:dyDescent="0.2">
      <c r="A63" s="97">
        <f>IF(Invulblad!P83="Ja",Invulblad!M83*Invulblad!Q83,0)</f>
        <v>0</v>
      </c>
      <c r="G63" s="97">
        <f>IF(Invulblad!P83="Nee",Invulblad!M83,0)</f>
        <v>0</v>
      </c>
    </row>
    <row r="64" spans="1:7" x14ac:dyDescent="0.2">
      <c r="A64" s="97">
        <f>IF(Invulblad!P84="Ja",Invulblad!M84*Invulblad!Q84,0)</f>
        <v>0</v>
      </c>
      <c r="G64" s="97">
        <f>IF(Invulblad!P84="Nee",Invulblad!M84,0)</f>
        <v>0</v>
      </c>
    </row>
    <row r="65" spans="1:7" x14ac:dyDescent="0.2">
      <c r="A65" s="97">
        <f>IF(Invulblad!P85="Ja",Invulblad!M85*Invulblad!Q85,0)</f>
        <v>0</v>
      </c>
      <c r="G65" s="97">
        <f>IF(Invulblad!P85="Nee",Invulblad!M85,0)</f>
        <v>0</v>
      </c>
    </row>
    <row r="66" spans="1:7" x14ac:dyDescent="0.2">
      <c r="A66" s="97">
        <f>IF(Invulblad!P86="Ja",Invulblad!M86*Invulblad!Q86,0)</f>
        <v>0</v>
      </c>
      <c r="G66" s="97">
        <f>IF(Invulblad!P86="Nee",Invulblad!M86,0)</f>
        <v>0</v>
      </c>
    </row>
    <row r="67" spans="1:7" x14ac:dyDescent="0.2">
      <c r="A67" s="97">
        <f>IF(Invulblad!P87="Ja",Invulblad!M87*Invulblad!Q87,0)</f>
        <v>0</v>
      </c>
      <c r="G67" s="97">
        <f>IF(Invulblad!P87="Nee",Invulblad!M87,0)</f>
        <v>0</v>
      </c>
    </row>
    <row r="68" spans="1:7" x14ac:dyDescent="0.2">
      <c r="A68" s="97">
        <f>IF(Invulblad!P88="Ja",Invulblad!M88*Invulblad!Q88,0)</f>
        <v>0</v>
      </c>
      <c r="G68" s="97">
        <f>IF(Invulblad!P88="Nee",Invulblad!M88,0)</f>
        <v>0</v>
      </c>
    </row>
    <row r="69" spans="1:7" x14ac:dyDescent="0.2">
      <c r="A69" s="97">
        <f>IF(Invulblad!P89="Ja",Invulblad!M89*Invulblad!Q89,0)</f>
        <v>0</v>
      </c>
      <c r="G69" s="97">
        <f>IF(Invulblad!P89="Nee",Invulblad!M89,0)</f>
        <v>0</v>
      </c>
    </row>
    <row r="70" spans="1:7" x14ac:dyDescent="0.2">
      <c r="A70" s="97">
        <f>IF(Invulblad!P90="Ja",Invulblad!M90*Invulblad!Q90,0)</f>
        <v>0</v>
      </c>
      <c r="G70" s="97">
        <f>IF(Invulblad!P90="Nee",Invulblad!M90,0)</f>
        <v>0</v>
      </c>
    </row>
    <row r="71" spans="1:7" x14ac:dyDescent="0.2">
      <c r="A71" s="97">
        <f>IF(Invulblad!P91="Ja",Invulblad!M91*Invulblad!Q91,0)</f>
        <v>0</v>
      </c>
      <c r="G71" s="97">
        <f>IF(Invulblad!P91="Nee",Invulblad!M91,0)</f>
        <v>0</v>
      </c>
    </row>
    <row r="72" spans="1:7" x14ac:dyDescent="0.2">
      <c r="A72" s="97">
        <f>IF(Invulblad!P92="Ja",Invulblad!M92*Invulblad!Q92,0)</f>
        <v>0</v>
      </c>
      <c r="G72" s="97">
        <f>IF(Invulblad!P92="Nee",Invulblad!M92,0)</f>
        <v>0</v>
      </c>
    </row>
    <row r="73" spans="1:7" x14ac:dyDescent="0.2">
      <c r="A73" s="97">
        <f>IF(Invulblad!P93="Ja",Invulblad!M93*Invulblad!Q93,0)</f>
        <v>0</v>
      </c>
      <c r="G73" s="97">
        <f>IF(Invulblad!P93="Nee",Invulblad!M93,0)</f>
        <v>0</v>
      </c>
    </row>
    <row r="74" spans="1:7" x14ac:dyDescent="0.2">
      <c r="A74" s="97">
        <f>IF(Invulblad!P94="Ja",Invulblad!M94*Invulblad!Q94,0)</f>
        <v>0</v>
      </c>
      <c r="G74" s="97">
        <f>IF(Invulblad!P94="Nee",Invulblad!M94,0)</f>
        <v>0</v>
      </c>
    </row>
    <row r="75" spans="1:7" x14ac:dyDescent="0.2">
      <c r="A75" s="97">
        <f>IF(Invulblad!P95="Ja",Invulblad!M95*Invulblad!Q95,0)</f>
        <v>0</v>
      </c>
      <c r="G75" s="97">
        <f>IF(Invulblad!P95="Nee",Invulblad!M95,0)</f>
        <v>0</v>
      </c>
    </row>
    <row r="76" spans="1:7" x14ac:dyDescent="0.2">
      <c r="A76" s="97">
        <f>IF(Invulblad!P96="Ja",Invulblad!M96*Invulblad!Q96,0)</f>
        <v>0</v>
      </c>
      <c r="G76" s="97">
        <f>IF(Invulblad!P96="Nee",Invulblad!M96,0)</f>
        <v>0</v>
      </c>
    </row>
    <row r="77" spans="1:7" x14ac:dyDescent="0.2">
      <c r="A77" s="97">
        <f>IF(Invulblad!P97="Ja",Invulblad!M97*Invulblad!Q97,0)</f>
        <v>0</v>
      </c>
      <c r="G77" s="97">
        <f>IF(Invulblad!P97="Nee",Invulblad!M97,0)</f>
        <v>0</v>
      </c>
    </row>
    <row r="78" spans="1:7" x14ac:dyDescent="0.2">
      <c r="A78" s="97">
        <f>IF(Invulblad!P98="Ja",Invulblad!M98*Invulblad!Q98,0)</f>
        <v>0</v>
      </c>
      <c r="G78" s="97">
        <f>IF(Invulblad!P98="Nee",Invulblad!M98,0)</f>
        <v>0</v>
      </c>
    </row>
    <row r="79" spans="1:7" x14ac:dyDescent="0.2">
      <c r="A79" s="97">
        <f>IF(Invulblad!P99="Ja",Invulblad!M99*Invulblad!Q99,0)</f>
        <v>0</v>
      </c>
      <c r="G79" s="97">
        <f>IF(Invulblad!P99="Nee",Invulblad!M99,0)</f>
        <v>0</v>
      </c>
    </row>
    <row r="80" spans="1:7" x14ac:dyDescent="0.2">
      <c r="A80" s="97">
        <f>IF(Invulblad!P100="Ja",Invulblad!M100*Invulblad!Q100,0)</f>
        <v>0</v>
      </c>
      <c r="G80" s="97">
        <f>IF(Invulblad!P100="Nee",Invulblad!M100,0)</f>
        <v>0</v>
      </c>
    </row>
    <row r="81" spans="1:7" x14ac:dyDescent="0.2">
      <c r="A81" s="97">
        <f>IF(Invulblad!P101="Ja",Invulblad!M101*Invulblad!Q101,0)</f>
        <v>0</v>
      </c>
      <c r="G81" s="97">
        <f>IF(Invulblad!P101="Nee",Invulblad!M101,0)</f>
        <v>0</v>
      </c>
    </row>
    <row r="82" spans="1:7" x14ac:dyDescent="0.2">
      <c r="A82" s="97">
        <f>IF(Invulblad!P102="Ja",Invulblad!M102*Invulblad!Q102,0)</f>
        <v>0</v>
      </c>
      <c r="G82" s="97">
        <f>IF(Invulblad!P102="Nee",Invulblad!M102,0)</f>
        <v>0</v>
      </c>
    </row>
    <row r="83" spans="1:7" x14ac:dyDescent="0.2">
      <c r="A83" s="97">
        <f>IF(Invulblad!P103="Ja",Invulblad!M103*Invulblad!Q103,0)</f>
        <v>0</v>
      </c>
      <c r="G83" s="97">
        <f>IF(Invulblad!P103="Nee",Invulblad!M103,0)</f>
        <v>0</v>
      </c>
    </row>
    <row r="84" spans="1:7" x14ac:dyDescent="0.2">
      <c r="A84" s="97">
        <f>IF(Invulblad!P104="Ja",Invulblad!M104*Invulblad!Q104,0)</f>
        <v>0</v>
      </c>
      <c r="G84" s="97">
        <f>IF(Invulblad!P104="Nee",Invulblad!M104,0)</f>
        <v>0</v>
      </c>
    </row>
    <row r="85" spans="1:7" x14ac:dyDescent="0.2">
      <c r="A85" s="97">
        <f>IF(Invulblad!P105="Ja",Invulblad!M105*Invulblad!Q105,0)</f>
        <v>0</v>
      </c>
      <c r="G85" s="97">
        <f>IF(Invulblad!P105="Nee",Invulblad!M105,0)</f>
        <v>0</v>
      </c>
    </row>
    <row r="86" spans="1:7" x14ac:dyDescent="0.2">
      <c r="A86" s="97">
        <f>IF(Invulblad!P106="Ja",Invulblad!M106*Invulblad!Q106,0)</f>
        <v>0</v>
      </c>
      <c r="G86" s="97">
        <f>IF(Invulblad!P106="Nee",Invulblad!M106,0)</f>
        <v>0</v>
      </c>
    </row>
    <row r="87" spans="1:7" x14ac:dyDescent="0.2">
      <c r="A87" s="97">
        <f>IF(Invulblad!P107="Ja",Invulblad!M107*Invulblad!Q107,0)</f>
        <v>0</v>
      </c>
      <c r="G87" s="97">
        <f>IF(Invulblad!P107="Nee",Invulblad!M107,0)</f>
        <v>0</v>
      </c>
    </row>
    <row r="88" spans="1:7" x14ac:dyDescent="0.2">
      <c r="A88" s="97">
        <f>IF(Invulblad!P108="Ja",Invulblad!M108*Invulblad!Q108,0)</f>
        <v>0</v>
      </c>
      <c r="G88" s="97">
        <f>IF(Invulblad!P108="Nee",Invulblad!M108,0)</f>
        <v>0</v>
      </c>
    </row>
    <row r="89" spans="1:7" x14ac:dyDescent="0.2">
      <c r="A89" s="97">
        <f>IF(Invulblad!P109="Ja",Invulblad!M109*Invulblad!Q109,0)</f>
        <v>0</v>
      </c>
      <c r="G89" s="97">
        <f>IF(Invulblad!P109="Nee",Invulblad!M109,0)</f>
        <v>0</v>
      </c>
    </row>
    <row r="90" spans="1:7" x14ac:dyDescent="0.2">
      <c r="A90" s="97">
        <f>IF(Invulblad!P110="Ja",Invulblad!M110*Invulblad!Q110,0)</f>
        <v>0</v>
      </c>
      <c r="G90" s="97">
        <f>IF(Invulblad!P110="Nee",Invulblad!M110,0)</f>
        <v>0</v>
      </c>
    </row>
    <row r="91" spans="1:7" x14ac:dyDescent="0.2">
      <c r="A91" s="97">
        <f>IF(Invulblad!P111="Ja",Invulblad!M111*Invulblad!Q111,0)</f>
        <v>0</v>
      </c>
      <c r="G91" s="97">
        <f>IF(Invulblad!P111="Nee",Invulblad!M111,0)</f>
        <v>0</v>
      </c>
    </row>
    <row r="92" spans="1:7" x14ac:dyDescent="0.2">
      <c r="A92" s="97">
        <f>IF(Invulblad!P112="Ja",Invulblad!M112*Invulblad!Q112,0)</f>
        <v>0</v>
      </c>
      <c r="G92" s="97">
        <f>IF(Invulblad!P112="Nee",Invulblad!M112,0)</f>
        <v>0</v>
      </c>
    </row>
    <row r="93" spans="1:7" x14ac:dyDescent="0.2">
      <c r="A93" s="97">
        <f>IF(Invulblad!P113="Ja",Invulblad!M113*Invulblad!Q113,0)</f>
        <v>0</v>
      </c>
      <c r="G93" s="97">
        <f>IF(Invulblad!P113="Nee",Invulblad!M113,0)</f>
        <v>0</v>
      </c>
    </row>
    <row r="94" spans="1:7" x14ac:dyDescent="0.2">
      <c r="A94" s="97">
        <f>IF(Invulblad!P114="Ja",Invulblad!M114*Invulblad!Q114,0)</f>
        <v>0</v>
      </c>
      <c r="G94" s="97">
        <f>IF(Invulblad!P114="Nee",Invulblad!M114,0)</f>
        <v>0</v>
      </c>
    </row>
    <row r="95" spans="1:7" x14ac:dyDescent="0.2">
      <c r="A95" s="97">
        <f>IF(Invulblad!P115="Ja",Invulblad!M115*Invulblad!Q115,0)</f>
        <v>0</v>
      </c>
      <c r="G95" s="97">
        <f>IF(Invulblad!P115="Nee",Invulblad!M115,0)</f>
        <v>0</v>
      </c>
    </row>
    <row r="96" spans="1:7" x14ac:dyDescent="0.2">
      <c r="A96" s="97">
        <f>IF(Invulblad!P116="Ja",Invulblad!M116*Invulblad!Q116,0)</f>
        <v>0</v>
      </c>
      <c r="G96" s="97">
        <f>IF(Invulblad!P116="Nee",Invulblad!M116,0)</f>
        <v>0</v>
      </c>
    </row>
    <row r="97" spans="1:7" x14ac:dyDescent="0.2">
      <c r="A97" s="97">
        <f>IF(Invulblad!P117="Ja",Invulblad!M117*Invulblad!Q117,0)</f>
        <v>0</v>
      </c>
      <c r="G97" s="97">
        <f>IF(Invulblad!P117="Nee",Invulblad!M117,0)</f>
        <v>0</v>
      </c>
    </row>
    <row r="98" spans="1:7" x14ac:dyDescent="0.2">
      <c r="A98" s="97">
        <f>IF(Invulblad!P118="Ja",Invulblad!M118*Invulblad!Q118,0)</f>
        <v>0</v>
      </c>
      <c r="G98" s="97">
        <f>IF(Invulblad!P118="Nee",Invulblad!M118,0)</f>
        <v>0</v>
      </c>
    </row>
    <row r="99" spans="1:7" x14ac:dyDescent="0.2">
      <c r="A99" s="97">
        <f>IF(Invulblad!P119="Ja",Invulblad!M119*Invulblad!Q119,0)</f>
        <v>0</v>
      </c>
      <c r="G99" s="97">
        <f>IF(Invulblad!P119="Nee",Invulblad!M119,0)</f>
        <v>0</v>
      </c>
    </row>
    <row r="100" spans="1:7" x14ac:dyDescent="0.2">
      <c r="A100" s="97">
        <f>IF(Invulblad!P120="Ja",Invulblad!M120*Invulblad!Q120,0)</f>
        <v>0</v>
      </c>
      <c r="G100" s="97">
        <f>IF(Invulblad!P120="Nee",Invulblad!M120,0)</f>
        <v>0</v>
      </c>
    </row>
    <row r="101" spans="1:7" x14ac:dyDescent="0.2">
      <c r="A101" s="97">
        <f>IF(Invulblad!P121="Ja",Invulblad!M121*Invulblad!Q121,0)</f>
        <v>0</v>
      </c>
      <c r="G101" s="97">
        <f>IF(Invulblad!P121="Nee",Invulblad!M121,0)</f>
        <v>0</v>
      </c>
    </row>
    <row r="102" spans="1:7" x14ac:dyDescent="0.2">
      <c r="A102" s="97">
        <f>IF(Invulblad!P122="Ja",Invulblad!M122*Invulblad!Q122,0)</f>
        <v>0</v>
      </c>
      <c r="G102" s="97">
        <f>IF(Invulblad!P122="Nee",Invulblad!M122,0)</f>
        <v>0</v>
      </c>
    </row>
    <row r="103" spans="1:7" x14ac:dyDescent="0.2">
      <c r="A103" s="97">
        <f>IF(Invulblad!P123="Ja",Invulblad!M123*Invulblad!Q123,0)</f>
        <v>0</v>
      </c>
      <c r="G103" s="97">
        <f>IF(Invulblad!P123="Nee",Invulblad!M123,0)</f>
        <v>0</v>
      </c>
    </row>
    <row r="104" spans="1:7" x14ac:dyDescent="0.2">
      <c r="A104" s="97">
        <f>IF(Invulblad!P124="Ja",Invulblad!M124*Invulblad!Q124,0)</f>
        <v>0</v>
      </c>
      <c r="G104" s="97">
        <f>IF(Invulblad!P124="Nee",Invulblad!M124,0)</f>
        <v>0</v>
      </c>
    </row>
    <row r="105" spans="1:7" x14ac:dyDescent="0.2">
      <c r="A105" s="97">
        <f>IF(Invulblad!P125="Ja",Invulblad!M125*Invulblad!Q125,0)</f>
        <v>0</v>
      </c>
      <c r="G105" s="97">
        <f>IF(Invulblad!P125="Nee",Invulblad!M125,0)</f>
        <v>0</v>
      </c>
    </row>
    <row r="106" spans="1:7" x14ac:dyDescent="0.2">
      <c r="A106" s="97">
        <f>IF(Invulblad!P126="Ja",Invulblad!M126*Invulblad!Q126,0)</f>
        <v>0</v>
      </c>
      <c r="G106" s="97">
        <f>IF(Invulblad!P126="Nee",Invulblad!M126,0)</f>
        <v>0</v>
      </c>
    </row>
    <row r="107" spans="1:7" x14ac:dyDescent="0.2">
      <c r="A107" s="97">
        <f>IF(Invulblad!P127="Ja",Invulblad!M127*Invulblad!Q127,0)</f>
        <v>0</v>
      </c>
      <c r="G107" s="97">
        <f>IF(Invulblad!P127="Nee",Invulblad!M127,0)</f>
        <v>0</v>
      </c>
    </row>
    <row r="108" spans="1:7" x14ac:dyDescent="0.2">
      <c r="A108" s="97">
        <f>IF(Invulblad!P128="Ja",Invulblad!M128*Invulblad!Q128,0)</f>
        <v>0</v>
      </c>
      <c r="G108" s="97">
        <f>IF(Invulblad!P128="Nee",Invulblad!M128,0)</f>
        <v>0</v>
      </c>
    </row>
    <row r="109" spans="1:7" x14ac:dyDescent="0.2">
      <c r="A109" s="97">
        <f>IF(Invulblad!P129="Ja",Invulblad!M129*Invulblad!Q129,0)</f>
        <v>0</v>
      </c>
      <c r="G109" s="97">
        <f>IF(Invulblad!P129="Nee",Invulblad!M129,0)</f>
        <v>0</v>
      </c>
    </row>
    <row r="110" spans="1:7" x14ac:dyDescent="0.2">
      <c r="A110" s="97">
        <f>IF(Invulblad!P130="Ja",Invulblad!M130*Invulblad!Q130,0)</f>
        <v>0</v>
      </c>
      <c r="G110" s="97">
        <f>IF(Invulblad!P130="Nee",Invulblad!M130,0)</f>
        <v>0</v>
      </c>
    </row>
    <row r="111" spans="1:7" x14ac:dyDescent="0.2">
      <c r="A111" s="97">
        <f>IF(Invulblad!P131="Ja",Invulblad!M131*Invulblad!Q131,0)</f>
        <v>0</v>
      </c>
      <c r="G111" s="97">
        <f>IF(Invulblad!P131="Nee",Invulblad!M131,0)</f>
        <v>0</v>
      </c>
    </row>
    <row r="112" spans="1:7" x14ac:dyDescent="0.2">
      <c r="A112" s="97">
        <f>IF(Invulblad!P132="Ja",Invulblad!M132*Invulblad!Q132,0)</f>
        <v>0</v>
      </c>
      <c r="G112" s="97">
        <f>IF(Invulblad!P132="Nee",Invulblad!M132,0)</f>
        <v>0</v>
      </c>
    </row>
    <row r="113" spans="1:7" x14ac:dyDescent="0.2">
      <c r="A113" s="97">
        <f>IF(Invulblad!P133="Ja",Invulblad!M133*Invulblad!Q133,0)</f>
        <v>0</v>
      </c>
      <c r="G113" s="97">
        <f>IF(Invulblad!P133="Nee",Invulblad!M133,0)</f>
        <v>0</v>
      </c>
    </row>
    <row r="114" spans="1:7" x14ac:dyDescent="0.2">
      <c r="A114" s="97">
        <f>IF(Invulblad!P134="Ja",Invulblad!M134*Invulblad!Q134,0)</f>
        <v>0</v>
      </c>
      <c r="G114" s="97">
        <f>IF(Invulblad!P134="Nee",Invulblad!M134,0)</f>
        <v>0</v>
      </c>
    </row>
    <row r="115" spans="1:7" x14ac:dyDescent="0.2">
      <c r="A115" s="97">
        <f>IF(Invulblad!P135="Ja",Invulblad!M135*Invulblad!Q135,0)</f>
        <v>0</v>
      </c>
      <c r="G115" s="97">
        <f>IF(Invulblad!P135="Nee",Invulblad!M135,0)</f>
        <v>0</v>
      </c>
    </row>
    <row r="116" spans="1:7" x14ac:dyDescent="0.2">
      <c r="A116" s="97">
        <f>IF(Invulblad!P136="Ja",Invulblad!M136*Invulblad!Q136,0)</f>
        <v>0</v>
      </c>
      <c r="G116" s="97">
        <f>IF(Invulblad!P136="Nee",Invulblad!M136,0)</f>
        <v>0</v>
      </c>
    </row>
    <row r="117" spans="1:7" x14ac:dyDescent="0.2">
      <c r="A117" s="97">
        <f>IF(Invulblad!P137="Ja",Invulblad!M137*Invulblad!Q137,0)</f>
        <v>0</v>
      </c>
      <c r="G117" s="97">
        <f>IF(Invulblad!P137="Nee",Invulblad!M137,0)</f>
        <v>0</v>
      </c>
    </row>
    <row r="118" spans="1:7" x14ac:dyDescent="0.2">
      <c r="A118" s="97">
        <f>IF(Invulblad!P138="Ja",Invulblad!M138*Invulblad!Q138,0)</f>
        <v>0</v>
      </c>
      <c r="G118" s="97">
        <f>IF(Invulblad!P138="Nee",Invulblad!M138,0)</f>
        <v>0</v>
      </c>
    </row>
    <row r="119" spans="1:7" x14ac:dyDescent="0.2">
      <c r="A119" s="97">
        <f>IF(Invulblad!P139="Ja",Invulblad!M139*Invulblad!Q139,0)</f>
        <v>0</v>
      </c>
      <c r="G119" s="97">
        <f>IF(Invulblad!P139="Nee",Invulblad!M139,0)</f>
        <v>0</v>
      </c>
    </row>
    <row r="120" spans="1:7" x14ac:dyDescent="0.2">
      <c r="A120" s="97">
        <f>IF(Invulblad!P140="Ja",Invulblad!M140*Invulblad!Q140,0)</f>
        <v>0</v>
      </c>
      <c r="G120" s="97">
        <f>IF(Invulblad!P140="Nee",Invulblad!M140,0)</f>
        <v>0</v>
      </c>
    </row>
    <row r="121" spans="1:7" x14ac:dyDescent="0.2">
      <c r="A121" s="97">
        <f>IF(Invulblad!P141="Ja",Invulblad!M141*Invulblad!Q141,0)</f>
        <v>0</v>
      </c>
      <c r="G121" s="97">
        <f>IF(Invulblad!P141="Nee",Invulblad!M141,0)</f>
        <v>0</v>
      </c>
    </row>
    <row r="122" spans="1:7" x14ac:dyDescent="0.2">
      <c r="A122" s="97">
        <f>IF(Invulblad!P142="Ja",Invulblad!M142*Invulblad!Q142,0)</f>
        <v>0</v>
      </c>
      <c r="G122" s="97">
        <f>IF(Invulblad!P142="Nee",Invulblad!M142,0)</f>
        <v>0</v>
      </c>
    </row>
    <row r="123" spans="1:7" x14ac:dyDescent="0.2">
      <c r="A123" s="97">
        <f>IF(Invulblad!P143="Ja",Invulblad!M143*Invulblad!Q143,0)</f>
        <v>0</v>
      </c>
      <c r="G123" s="97">
        <f>IF(Invulblad!P143="Nee",Invulblad!M143,0)</f>
        <v>0</v>
      </c>
    </row>
    <row r="124" spans="1:7" x14ac:dyDescent="0.2">
      <c r="A124" s="97">
        <f>IF(Invulblad!P144="Ja",Invulblad!M144*Invulblad!Q144,0)</f>
        <v>0</v>
      </c>
      <c r="G124" s="97">
        <f>IF(Invulblad!P144="Nee",Invulblad!M144,0)</f>
        <v>0</v>
      </c>
    </row>
    <row r="125" spans="1:7" x14ac:dyDescent="0.2">
      <c r="A125" s="97">
        <f>IF(Invulblad!P145="Ja",Invulblad!M145*Invulblad!Q145,0)</f>
        <v>0</v>
      </c>
      <c r="G125" s="97">
        <f>IF(Invulblad!P145="Nee",Invulblad!M145,0)</f>
        <v>0</v>
      </c>
    </row>
    <row r="126" spans="1:7" x14ac:dyDescent="0.2">
      <c r="A126" s="97">
        <f>IF(Invulblad!P146="Ja",Invulblad!M146*Invulblad!Q146,0)</f>
        <v>0</v>
      </c>
      <c r="G126" s="97">
        <f>IF(Invulblad!P146="Nee",Invulblad!M146,0)</f>
        <v>0</v>
      </c>
    </row>
    <row r="127" spans="1:7" x14ac:dyDescent="0.2">
      <c r="A127" s="97">
        <f>IF(Invulblad!P147="Ja",Invulblad!M147*Invulblad!Q147,0)</f>
        <v>0</v>
      </c>
      <c r="G127" s="97">
        <f>IF(Invulblad!P147="Nee",Invulblad!M147,0)</f>
        <v>0</v>
      </c>
    </row>
    <row r="128" spans="1:7" x14ac:dyDescent="0.2">
      <c r="A128" s="97">
        <f>IF(Invulblad!P148="Ja",Invulblad!M148*Invulblad!Q148,0)</f>
        <v>0</v>
      </c>
      <c r="G128" s="97">
        <f>IF(Invulblad!P148="Nee",Invulblad!M148,0)</f>
        <v>0</v>
      </c>
    </row>
    <row r="129" spans="1:7" x14ac:dyDescent="0.2">
      <c r="A129" s="97">
        <f>IF(Invulblad!P149="Ja",Invulblad!M149*Invulblad!Q149,0)</f>
        <v>0</v>
      </c>
      <c r="G129" s="97">
        <f>IF(Invulblad!P149="Nee",Invulblad!M149,0)</f>
        <v>0</v>
      </c>
    </row>
    <row r="130" spans="1:7" x14ac:dyDescent="0.2">
      <c r="A130" s="97">
        <f>IF(Invulblad!P150="Ja",Invulblad!M150*Invulblad!Q150,0)</f>
        <v>0</v>
      </c>
      <c r="G130" s="97">
        <f>IF(Invulblad!P150="Nee",Invulblad!M150,0)</f>
        <v>0</v>
      </c>
    </row>
    <row r="131" spans="1:7" x14ac:dyDescent="0.2">
      <c r="A131" s="97">
        <f>IF(Invulblad!P151="Ja",Invulblad!M151*Invulblad!Q151,0)</f>
        <v>0</v>
      </c>
      <c r="G131" s="97">
        <f>IF(Invulblad!P151="Nee",Invulblad!M151,0)</f>
        <v>0</v>
      </c>
    </row>
    <row r="132" spans="1:7" x14ac:dyDescent="0.2">
      <c r="A132" s="97">
        <f>IF(Invulblad!P152="Ja",Invulblad!M152*Invulblad!Q152,0)</f>
        <v>0</v>
      </c>
      <c r="G132" s="97">
        <f>IF(Invulblad!P152="Nee",Invulblad!M152,0)</f>
        <v>0</v>
      </c>
    </row>
    <row r="133" spans="1:7" x14ac:dyDescent="0.2">
      <c r="A133" s="97">
        <f>IF(Invulblad!P153="Ja",Invulblad!M153*Invulblad!Q153,0)</f>
        <v>0</v>
      </c>
      <c r="G133" s="97">
        <f>IF(Invulblad!P153="Nee",Invulblad!M153,0)</f>
        <v>0</v>
      </c>
    </row>
    <row r="134" spans="1:7" x14ac:dyDescent="0.2">
      <c r="A134" s="97">
        <f>IF(Invulblad!P154="Ja",Invulblad!M154*Invulblad!Q154,0)</f>
        <v>0</v>
      </c>
      <c r="G134" s="97">
        <f>IF(Invulblad!P154="Nee",Invulblad!M154,0)</f>
        <v>0</v>
      </c>
    </row>
    <row r="135" spans="1:7" x14ac:dyDescent="0.2">
      <c r="A135" s="97">
        <f>IF(Invulblad!P155="Ja",Invulblad!M155*Invulblad!Q155,0)</f>
        <v>0</v>
      </c>
      <c r="G135" s="97">
        <f>IF(Invulblad!P155="Nee",Invulblad!M155,0)</f>
        <v>0</v>
      </c>
    </row>
    <row r="136" spans="1:7" x14ac:dyDescent="0.2">
      <c r="A136" s="97">
        <f>IF(Invulblad!P156="Ja",Invulblad!M156*Invulblad!Q156,0)</f>
        <v>0</v>
      </c>
      <c r="G136" s="97">
        <f>IF(Invulblad!P156="Nee",Invulblad!M156,0)</f>
        <v>0</v>
      </c>
    </row>
    <row r="137" spans="1:7" x14ac:dyDescent="0.2">
      <c r="A137" s="97">
        <f>IF(Invulblad!P157="Ja",Invulblad!M157*Invulblad!Q157,0)</f>
        <v>0</v>
      </c>
      <c r="G137" s="97">
        <f>IF(Invulblad!P157="Nee",Invulblad!M157,0)</f>
        <v>0</v>
      </c>
    </row>
    <row r="138" spans="1:7" x14ac:dyDescent="0.2">
      <c r="A138" s="97">
        <f>IF(Invulblad!P158="Ja",Invulblad!M158*Invulblad!Q158,0)</f>
        <v>0</v>
      </c>
      <c r="G138" s="97">
        <f>IF(Invulblad!P158="Nee",Invulblad!M158,0)</f>
        <v>0</v>
      </c>
    </row>
    <row r="139" spans="1:7" x14ac:dyDescent="0.2">
      <c r="A139" s="97">
        <f>IF(Invulblad!P159="Ja",Invulblad!M159*Invulblad!Q159,0)</f>
        <v>0</v>
      </c>
      <c r="G139" s="97">
        <f>IF(Invulblad!P159="Nee",Invulblad!M159,0)</f>
        <v>0</v>
      </c>
    </row>
    <row r="140" spans="1:7" x14ac:dyDescent="0.2">
      <c r="A140" s="97">
        <f>IF(Invulblad!P160="Ja",Invulblad!M160*Invulblad!Q160,0)</f>
        <v>0</v>
      </c>
      <c r="G140" s="97">
        <f>IF(Invulblad!P160="Nee",Invulblad!M160,0)</f>
        <v>0</v>
      </c>
    </row>
    <row r="141" spans="1:7" x14ac:dyDescent="0.2">
      <c r="A141" s="97">
        <f>IF(Invulblad!P161="Ja",Invulblad!M161*Invulblad!Q161,0)</f>
        <v>0</v>
      </c>
      <c r="G141" s="97">
        <f>IF(Invulblad!P161="Nee",Invulblad!M161,0)</f>
        <v>0</v>
      </c>
    </row>
    <row r="142" spans="1:7" x14ac:dyDescent="0.2">
      <c r="A142" s="97">
        <f>IF(Invulblad!P162="Ja",Invulblad!M162*Invulblad!Q162,0)</f>
        <v>0</v>
      </c>
      <c r="G142" s="97">
        <f>IF(Invulblad!P162="Nee",Invulblad!M162,0)</f>
        <v>0</v>
      </c>
    </row>
    <row r="143" spans="1:7" x14ac:dyDescent="0.2">
      <c r="A143" s="97">
        <f>IF(Invulblad!P163="Ja",Invulblad!M163*Invulblad!Q163,0)</f>
        <v>0</v>
      </c>
      <c r="G143" s="97">
        <f>IF(Invulblad!P163="Nee",Invulblad!M163,0)</f>
        <v>0</v>
      </c>
    </row>
    <row r="144" spans="1:7" x14ac:dyDescent="0.2">
      <c r="A144" s="97">
        <f>IF(Invulblad!P164="Ja",Invulblad!M164*Invulblad!Q164,0)</f>
        <v>0</v>
      </c>
      <c r="G144" s="97">
        <f>IF(Invulblad!P164="Nee",Invulblad!M164,0)</f>
        <v>0</v>
      </c>
    </row>
    <row r="145" spans="1:7" x14ac:dyDescent="0.2">
      <c r="A145" s="97">
        <f>IF(Invulblad!P165="Ja",Invulblad!M165*Invulblad!Q165,0)</f>
        <v>0</v>
      </c>
      <c r="G145" s="97">
        <f>IF(Invulblad!P165="Nee",Invulblad!M165,0)</f>
        <v>0</v>
      </c>
    </row>
    <row r="146" spans="1:7" x14ac:dyDescent="0.2">
      <c r="A146" s="97">
        <f>IF(Invulblad!P166="Ja",Invulblad!M166*Invulblad!Q166,0)</f>
        <v>0</v>
      </c>
      <c r="G146" s="97">
        <f>IF(Invulblad!P166="Nee",Invulblad!M166,0)</f>
        <v>0</v>
      </c>
    </row>
    <row r="147" spans="1:7" x14ac:dyDescent="0.2">
      <c r="A147" s="97">
        <f>IF(Invulblad!P167="Ja",Invulblad!M167*Invulblad!Q167,0)</f>
        <v>0</v>
      </c>
      <c r="G147" s="97">
        <f>IF(Invulblad!P167="Nee",Invulblad!M167,0)</f>
        <v>0</v>
      </c>
    </row>
    <row r="148" spans="1:7" x14ac:dyDescent="0.2">
      <c r="A148" s="97">
        <f>IF(Invulblad!P168="Ja",Invulblad!M168*Invulblad!Q168,0)</f>
        <v>0</v>
      </c>
      <c r="G148" s="97">
        <f>IF(Invulblad!P168="Nee",Invulblad!M168,0)</f>
        <v>0</v>
      </c>
    </row>
    <row r="149" spans="1:7" x14ac:dyDescent="0.2">
      <c r="A149" s="97">
        <f>IF(Invulblad!P169="Ja",Invulblad!M169*Invulblad!Q169,0)</f>
        <v>0</v>
      </c>
      <c r="G149" s="97">
        <f>IF(Invulblad!P169="Nee",Invulblad!M169,0)</f>
        <v>0</v>
      </c>
    </row>
    <row r="150" spans="1:7" x14ac:dyDescent="0.2">
      <c r="A150" s="97">
        <f>IF(Invulblad!P170="Ja",Invulblad!M170*Invulblad!Q170,0)</f>
        <v>0</v>
      </c>
      <c r="G150" s="97">
        <f>IF(Invulblad!P170="Nee",Invulblad!M170,0)</f>
        <v>0</v>
      </c>
    </row>
    <row r="151" spans="1:7" x14ac:dyDescent="0.2">
      <c r="A151" s="97">
        <f>IF(Invulblad!P171="Ja",Invulblad!M171*Invulblad!Q171,0)</f>
        <v>0</v>
      </c>
      <c r="G151" s="97">
        <f>IF(Invulblad!P171="Nee",Invulblad!M171,0)</f>
        <v>0</v>
      </c>
    </row>
    <row r="152" spans="1:7" x14ac:dyDescent="0.2">
      <c r="A152" s="97">
        <f>IF(Invulblad!P172="Ja",Invulblad!M172*Invulblad!Q172,0)</f>
        <v>0</v>
      </c>
      <c r="G152" s="97">
        <f>IF(Invulblad!P172="Nee",Invulblad!M172,0)</f>
        <v>0</v>
      </c>
    </row>
    <row r="153" spans="1:7" x14ac:dyDescent="0.2">
      <c r="A153" s="97">
        <f>IF(Invulblad!P173="Ja",Invulblad!M173*Invulblad!Q173,0)</f>
        <v>0</v>
      </c>
      <c r="G153" s="97">
        <f>IF(Invulblad!P173="Nee",Invulblad!M173,0)</f>
        <v>0</v>
      </c>
    </row>
    <row r="154" spans="1:7" x14ac:dyDescent="0.2">
      <c r="A154" s="97">
        <f>IF(Invulblad!P174="Ja",Invulblad!M174*Invulblad!Q174,0)</f>
        <v>0</v>
      </c>
      <c r="G154" s="97">
        <f>IF(Invulblad!P174="Nee",Invulblad!M174,0)</f>
        <v>0</v>
      </c>
    </row>
    <row r="155" spans="1:7" x14ac:dyDescent="0.2">
      <c r="A155" s="97">
        <f>IF(Invulblad!P175="Ja",Invulblad!M175*Invulblad!Q175,0)</f>
        <v>0</v>
      </c>
      <c r="G155" s="97">
        <f>IF(Invulblad!P175="Nee",Invulblad!M175,0)</f>
        <v>0</v>
      </c>
    </row>
    <row r="156" spans="1:7" x14ac:dyDescent="0.2">
      <c r="A156" s="97">
        <f>IF(Invulblad!P176="Ja",Invulblad!M176*Invulblad!Q176,0)</f>
        <v>0</v>
      </c>
      <c r="G156" s="97">
        <f>IF(Invulblad!P176="Nee",Invulblad!M176,0)</f>
        <v>0</v>
      </c>
    </row>
    <row r="157" spans="1:7" x14ac:dyDescent="0.2">
      <c r="A157" s="97">
        <f>IF(Invulblad!P177="Ja",Invulblad!M177*Invulblad!Q177,0)</f>
        <v>0</v>
      </c>
      <c r="G157" s="97">
        <f>IF(Invulblad!P177="Nee",Invulblad!M177,0)</f>
        <v>0</v>
      </c>
    </row>
    <row r="158" spans="1:7" x14ac:dyDescent="0.2">
      <c r="A158" s="97">
        <f>IF(Invulblad!P178="Ja",Invulblad!M178*Invulblad!Q178,0)</f>
        <v>0</v>
      </c>
      <c r="G158" s="97">
        <f>IF(Invulblad!P178="Nee",Invulblad!M178,0)</f>
        <v>0</v>
      </c>
    </row>
    <row r="159" spans="1:7" x14ac:dyDescent="0.2">
      <c r="A159" s="97">
        <f>IF(Invulblad!P179="Ja",Invulblad!M179*Invulblad!Q179,0)</f>
        <v>0</v>
      </c>
      <c r="G159" s="97">
        <f>IF(Invulblad!P179="Nee",Invulblad!M179,0)</f>
        <v>0</v>
      </c>
    </row>
    <row r="160" spans="1:7" x14ac:dyDescent="0.2">
      <c r="A160" s="97">
        <f>IF(Invulblad!P180="Ja",Invulblad!M180*Invulblad!Q180,0)</f>
        <v>0</v>
      </c>
      <c r="G160" s="97">
        <f>IF(Invulblad!P180="Nee",Invulblad!M180,0)</f>
        <v>0</v>
      </c>
    </row>
    <row r="161" spans="1:7" x14ac:dyDescent="0.2">
      <c r="A161" s="97">
        <f>IF(Invulblad!P181="Ja",Invulblad!M181*Invulblad!Q181,0)</f>
        <v>0</v>
      </c>
      <c r="G161" s="97">
        <f>IF(Invulblad!P181="Nee",Invulblad!M181,0)</f>
        <v>0</v>
      </c>
    </row>
    <row r="162" spans="1:7" x14ac:dyDescent="0.2">
      <c r="A162" s="97">
        <f>IF(Invulblad!P182="Ja",Invulblad!M182*Invulblad!Q182,0)</f>
        <v>0</v>
      </c>
      <c r="G162" s="97">
        <f>IF(Invulblad!P182="Nee",Invulblad!M182,0)</f>
        <v>0</v>
      </c>
    </row>
    <row r="163" spans="1:7" x14ac:dyDescent="0.2">
      <c r="A163" s="97">
        <f>IF(Invulblad!P183="Ja",Invulblad!M183*Invulblad!Q183,0)</f>
        <v>0</v>
      </c>
      <c r="G163" s="97">
        <f>IF(Invulblad!P183="Nee",Invulblad!M183,0)</f>
        <v>0</v>
      </c>
    </row>
    <row r="164" spans="1:7" x14ac:dyDescent="0.2">
      <c r="A164" s="97">
        <f>IF(Invulblad!P184="Ja",Invulblad!M184*Invulblad!Q184,0)</f>
        <v>0</v>
      </c>
      <c r="G164" s="97">
        <f>IF(Invulblad!P184="Nee",Invulblad!M184,0)</f>
        <v>0</v>
      </c>
    </row>
    <row r="165" spans="1:7" x14ac:dyDescent="0.2">
      <c r="A165" s="97">
        <f>IF(Invulblad!P185="Ja",Invulblad!M185*Invulblad!Q185,0)</f>
        <v>0</v>
      </c>
      <c r="G165" s="97">
        <f>IF(Invulblad!P185="Nee",Invulblad!M185,0)</f>
        <v>0</v>
      </c>
    </row>
    <row r="166" spans="1:7" x14ac:dyDescent="0.2">
      <c r="A166" s="97">
        <f>IF(Invulblad!P186="Ja",Invulblad!M186*Invulblad!Q186,0)</f>
        <v>0</v>
      </c>
      <c r="G166" s="97">
        <f>IF(Invulblad!P186="Nee",Invulblad!M186,0)</f>
        <v>0</v>
      </c>
    </row>
    <row r="167" spans="1:7" x14ac:dyDescent="0.2">
      <c r="A167" s="97">
        <f>IF(Invulblad!P187="Ja",Invulblad!M187*Invulblad!Q187,0)</f>
        <v>0</v>
      </c>
      <c r="G167" s="97">
        <f>IF(Invulblad!P187="Nee",Invulblad!M187,0)</f>
        <v>0</v>
      </c>
    </row>
    <row r="168" spans="1:7" x14ac:dyDescent="0.2">
      <c r="A168" s="97">
        <f>IF(Invulblad!P188="Ja",Invulblad!M188*Invulblad!Q188,0)</f>
        <v>0</v>
      </c>
      <c r="G168" s="97">
        <f>IF(Invulblad!P188="Nee",Invulblad!M188,0)</f>
        <v>0</v>
      </c>
    </row>
    <row r="169" spans="1:7" x14ac:dyDescent="0.2">
      <c r="A169" s="97">
        <f>IF(Invulblad!P189="Ja",Invulblad!M189*Invulblad!Q189,0)</f>
        <v>0</v>
      </c>
      <c r="G169" s="97">
        <f>IF(Invulblad!P189="Nee",Invulblad!M189,0)</f>
        <v>0</v>
      </c>
    </row>
    <row r="170" spans="1:7" x14ac:dyDescent="0.2">
      <c r="A170" s="97">
        <f>IF(Invulblad!P190="Ja",Invulblad!M190*Invulblad!Q190,0)</f>
        <v>0</v>
      </c>
      <c r="G170" s="97">
        <f>IF(Invulblad!P190="Nee",Invulblad!M190,0)</f>
        <v>0</v>
      </c>
    </row>
    <row r="171" spans="1:7" x14ac:dyDescent="0.2">
      <c r="A171" s="97">
        <f>IF(Invulblad!P191="Ja",Invulblad!M191*Invulblad!Q191,0)</f>
        <v>0</v>
      </c>
      <c r="G171" s="97">
        <f>IF(Invulblad!P191="Nee",Invulblad!M191,0)</f>
        <v>0</v>
      </c>
    </row>
    <row r="172" spans="1:7" x14ac:dyDescent="0.2">
      <c r="A172" s="97">
        <f>IF(Invulblad!P192="Ja",Invulblad!M192*Invulblad!Q192,0)</f>
        <v>0</v>
      </c>
      <c r="G172" s="97">
        <f>IF(Invulblad!P192="Nee",Invulblad!M192,0)</f>
        <v>0</v>
      </c>
    </row>
    <row r="173" spans="1:7" x14ac:dyDescent="0.2">
      <c r="A173" s="97">
        <f>IF(Invulblad!P193="Ja",Invulblad!M193*Invulblad!Q193,0)</f>
        <v>0</v>
      </c>
      <c r="G173" s="97">
        <f>IF(Invulblad!P193="Nee",Invulblad!M193,0)</f>
        <v>0</v>
      </c>
    </row>
    <row r="174" spans="1:7" x14ac:dyDescent="0.2">
      <c r="A174" s="97">
        <f>IF(Invulblad!P194="Ja",Invulblad!M194*Invulblad!Q194,0)</f>
        <v>0</v>
      </c>
      <c r="G174" s="97">
        <f>IF(Invulblad!P194="Nee",Invulblad!M194,0)</f>
        <v>0</v>
      </c>
    </row>
    <row r="175" spans="1:7" x14ac:dyDescent="0.2">
      <c r="A175" s="97">
        <f>IF(Invulblad!P195="Ja",Invulblad!M195*Invulblad!Q195,0)</f>
        <v>0</v>
      </c>
      <c r="G175" s="97">
        <f>IF(Invulblad!P195="Nee",Invulblad!M195,0)</f>
        <v>0</v>
      </c>
    </row>
    <row r="176" spans="1:7" x14ac:dyDescent="0.2">
      <c r="A176" s="97">
        <f>IF(Invulblad!P196="Ja",Invulblad!M196*Invulblad!Q196,0)</f>
        <v>0</v>
      </c>
      <c r="G176" s="97">
        <f>IF(Invulblad!P196="Nee",Invulblad!M196,0)</f>
        <v>0</v>
      </c>
    </row>
    <row r="177" spans="1:7" x14ac:dyDescent="0.2">
      <c r="A177" s="97">
        <f>IF(Invulblad!P197="Ja",Invulblad!M197*Invulblad!Q197,0)</f>
        <v>0</v>
      </c>
      <c r="G177" s="97">
        <f>IF(Invulblad!P197="Nee",Invulblad!M197,0)</f>
        <v>0</v>
      </c>
    </row>
    <row r="178" spans="1:7" x14ac:dyDescent="0.2">
      <c r="A178" s="97">
        <f>IF(Invulblad!P198="Ja",Invulblad!M198*Invulblad!Q198,0)</f>
        <v>0</v>
      </c>
      <c r="G178" s="97">
        <f>IF(Invulblad!P198="Nee",Invulblad!M198,0)</f>
        <v>0</v>
      </c>
    </row>
    <row r="179" spans="1:7" x14ac:dyDescent="0.2">
      <c r="A179" s="97">
        <f>IF(Invulblad!P199="Ja",Invulblad!M199*Invulblad!Q199,0)</f>
        <v>0</v>
      </c>
      <c r="G179" s="97">
        <f>IF(Invulblad!P199="Nee",Invulblad!M199,0)</f>
        <v>0</v>
      </c>
    </row>
    <row r="180" spans="1:7" x14ac:dyDescent="0.2">
      <c r="A180" s="97">
        <f>IF(Invulblad!P200="Ja",Invulblad!M200*Invulblad!Q200,0)</f>
        <v>0</v>
      </c>
      <c r="G180" s="97">
        <f>IF(Invulblad!P200="Nee",Invulblad!M200,0)</f>
        <v>0</v>
      </c>
    </row>
    <row r="181" spans="1:7" x14ac:dyDescent="0.2">
      <c r="A181" s="97">
        <f>IF(Invulblad!P201="Ja",Invulblad!M201*Invulblad!Q201,0)</f>
        <v>0</v>
      </c>
      <c r="G181" s="97">
        <f>IF(Invulblad!P201="Nee",Invulblad!M201,0)</f>
        <v>0</v>
      </c>
    </row>
    <row r="182" spans="1:7" x14ac:dyDescent="0.2">
      <c r="A182" s="97">
        <f>IF(Invulblad!P202="Ja",Invulblad!M202*Invulblad!Q202,0)</f>
        <v>0</v>
      </c>
      <c r="G182" s="97">
        <f>IF(Invulblad!P202="Nee",Invulblad!M202,0)</f>
        <v>0</v>
      </c>
    </row>
    <row r="183" spans="1:7" x14ac:dyDescent="0.2">
      <c r="A183" s="97">
        <f>IF(Invulblad!P203="Ja",Invulblad!M203*Invulblad!Q203,0)</f>
        <v>0</v>
      </c>
      <c r="G183" s="97">
        <f>IF(Invulblad!P203="Nee",Invulblad!M203,0)</f>
        <v>0</v>
      </c>
    </row>
    <row r="184" spans="1:7" x14ac:dyDescent="0.2">
      <c r="A184" s="97">
        <f>IF(Invulblad!P204="Ja",Invulblad!M204*Invulblad!Q204,0)</f>
        <v>0</v>
      </c>
      <c r="G184" s="97">
        <f>IF(Invulblad!P204="Nee",Invulblad!M204,0)</f>
        <v>0</v>
      </c>
    </row>
    <row r="185" spans="1:7" x14ac:dyDescent="0.2">
      <c r="A185" s="97">
        <f>IF(Invulblad!P205="Ja",Invulblad!M205*Invulblad!Q205,0)</f>
        <v>0</v>
      </c>
      <c r="G185" s="97">
        <f>IF(Invulblad!P205="Nee",Invulblad!M205,0)</f>
        <v>0</v>
      </c>
    </row>
    <row r="186" spans="1:7" x14ac:dyDescent="0.2">
      <c r="A186" s="97">
        <f>IF(Invulblad!P206="Ja",Invulblad!M206*Invulblad!Q206,0)</f>
        <v>0</v>
      </c>
      <c r="G186" s="97">
        <f>IF(Invulblad!P206="Nee",Invulblad!M206,0)</f>
        <v>0</v>
      </c>
    </row>
    <row r="187" spans="1:7" x14ac:dyDescent="0.2">
      <c r="A187" s="97">
        <f>IF(Invulblad!P207="Ja",Invulblad!M207*Invulblad!Q207,0)</f>
        <v>0</v>
      </c>
      <c r="G187" s="97">
        <f>IF(Invulblad!P207="Nee",Invulblad!M207,0)</f>
        <v>0</v>
      </c>
    </row>
    <row r="188" spans="1:7" x14ac:dyDescent="0.2">
      <c r="A188" s="97">
        <f>IF(Invulblad!P208="Ja",Invulblad!M208*Invulblad!Q208,0)</f>
        <v>0</v>
      </c>
      <c r="G188" s="97">
        <f>IF(Invulblad!P208="Nee",Invulblad!M208,0)</f>
        <v>0</v>
      </c>
    </row>
    <row r="189" spans="1:7" x14ac:dyDescent="0.2">
      <c r="A189" s="97">
        <f>IF(Invulblad!P209="Ja",Invulblad!M209*Invulblad!Q209,0)</f>
        <v>0</v>
      </c>
      <c r="G189" s="97">
        <f>IF(Invulblad!P209="Nee",Invulblad!M209,0)</f>
        <v>0</v>
      </c>
    </row>
    <row r="190" spans="1:7" x14ac:dyDescent="0.2">
      <c r="A190" s="97">
        <f>IF(Invulblad!P210="Ja",Invulblad!M210*Invulblad!Q210,0)</f>
        <v>0</v>
      </c>
      <c r="G190" s="97">
        <f>IF(Invulblad!P210="Nee",Invulblad!M210,0)</f>
        <v>0</v>
      </c>
    </row>
    <row r="191" spans="1:7" x14ac:dyDescent="0.2">
      <c r="A191" s="97">
        <f>IF(Invulblad!P211="Ja",Invulblad!M211*Invulblad!Q211,0)</f>
        <v>0</v>
      </c>
      <c r="G191" s="97">
        <f>IF(Invulblad!P211="Nee",Invulblad!M211,0)</f>
        <v>0</v>
      </c>
    </row>
    <row r="192" spans="1:7" x14ac:dyDescent="0.2">
      <c r="A192" s="97">
        <f>IF(Invulblad!P212="Ja",Invulblad!M212*Invulblad!Q212,0)</f>
        <v>0</v>
      </c>
      <c r="G192" s="97">
        <f>IF(Invulblad!P212="Nee",Invulblad!M212,0)</f>
        <v>0</v>
      </c>
    </row>
    <row r="193" spans="1:7" x14ac:dyDescent="0.2">
      <c r="A193" s="97">
        <f>IF(Invulblad!P213="Ja",Invulblad!M213*Invulblad!Q213,0)</f>
        <v>0</v>
      </c>
      <c r="G193" s="97">
        <f>IF(Invulblad!P213="Nee",Invulblad!M213,0)</f>
        <v>0</v>
      </c>
    </row>
    <row r="194" spans="1:7" x14ac:dyDescent="0.2">
      <c r="A194" s="97">
        <f>IF(Invulblad!P214="Ja",Invulblad!M214*Invulblad!Q214,0)</f>
        <v>0</v>
      </c>
      <c r="G194" s="97">
        <f>IF(Invulblad!P214="Nee",Invulblad!M214,0)</f>
        <v>0</v>
      </c>
    </row>
    <row r="195" spans="1:7" x14ac:dyDescent="0.2">
      <c r="A195" s="97">
        <f>IF(Invulblad!P215="Ja",Invulblad!M215*Invulblad!Q215,0)</f>
        <v>0</v>
      </c>
      <c r="G195" s="97">
        <f>IF(Invulblad!P215="Nee",Invulblad!M215,0)</f>
        <v>0</v>
      </c>
    </row>
    <row r="196" spans="1:7" x14ac:dyDescent="0.2">
      <c r="A196" s="97">
        <f>IF(Invulblad!P216="Ja",Invulblad!M216*Invulblad!Q216,0)</f>
        <v>0</v>
      </c>
      <c r="G196" s="97">
        <f>IF(Invulblad!P216="Nee",Invulblad!M216,0)</f>
        <v>0</v>
      </c>
    </row>
    <row r="197" spans="1:7" x14ac:dyDescent="0.2">
      <c r="A197" s="97">
        <f>IF(Invulblad!P217="Ja",Invulblad!M217*Invulblad!Q217,0)</f>
        <v>0</v>
      </c>
      <c r="G197" s="97">
        <f>IF(Invulblad!P217="Nee",Invulblad!M217,0)</f>
        <v>0</v>
      </c>
    </row>
    <row r="198" spans="1:7" x14ac:dyDescent="0.2">
      <c r="A198" s="97">
        <f>IF(Invulblad!P218="Ja",Invulblad!M218*Invulblad!Q218,0)</f>
        <v>0</v>
      </c>
      <c r="G198" s="97">
        <f>IF(Invulblad!P218="Nee",Invulblad!M218,0)</f>
        <v>0</v>
      </c>
    </row>
    <row r="199" spans="1:7" x14ac:dyDescent="0.2">
      <c r="A199" s="97">
        <f>IF(Invulblad!P219="Ja",Invulblad!M219*Invulblad!Q219,0)</f>
        <v>0</v>
      </c>
      <c r="G199" s="97">
        <f>IF(Invulblad!P219="Nee",Invulblad!M219,0)</f>
        <v>0</v>
      </c>
    </row>
    <row r="200" spans="1:7" x14ac:dyDescent="0.2">
      <c r="A200" s="97">
        <f>IF(Invulblad!P220="Ja",Invulblad!M220*Invulblad!Q220,0)</f>
        <v>0</v>
      </c>
      <c r="G200" s="97">
        <f>IF(Invulblad!P220="Nee",Invulblad!M220,0)</f>
        <v>0</v>
      </c>
    </row>
    <row r="201" spans="1:7" x14ac:dyDescent="0.2">
      <c r="A201" s="97">
        <f>IF(Invulblad!P221="Ja",Invulblad!M221*Invulblad!Q221,0)</f>
        <v>0</v>
      </c>
      <c r="G201" s="97">
        <f>IF(Invulblad!P221="Nee",Invulblad!M221,0)</f>
        <v>0</v>
      </c>
    </row>
    <row r="202" spans="1:7" x14ac:dyDescent="0.2">
      <c r="A202" s="97">
        <f>IF(Invulblad!P222="Ja",Invulblad!M222*Invulblad!Q222,0)</f>
        <v>0</v>
      </c>
      <c r="G202" s="97">
        <f>IF(Invulblad!P222="Nee",Invulblad!M222,0)</f>
        <v>0</v>
      </c>
    </row>
    <row r="203" spans="1:7" x14ac:dyDescent="0.2">
      <c r="A203" s="97">
        <f>IF(Invulblad!P223="Ja",Invulblad!M223*Invulblad!Q223,0)</f>
        <v>0</v>
      </c>
      <c r="G203" s="97">
        <f>IF(Invulblad!P223="Nee",Invulblad!M223,0)</f>
        <v>0</v>
      </c>
    </row>
    <row r="204" spans="1:7" x14ac:dyDescent="0.2">
      <c r="A204" s="97">
        <f>IF(Invulblad!P224="Ja",Invulblad!M224*Invulblad!Q224,0)</f>
        <v>0</v>
      </c>
      <c r="G204" s="97">
        <f>IF(Invulblad!P224="Nee",Invulblad!M224,0)</f>
        <v>0</v>
      </c>
    </row>
    <row r="205" spans="1:7" x14ac:dyDescent="0.2">
      <c r="A205" s="97">
        <f>IF(Invulblad!P225="Ja",Invulblad!M225*Invulblad!Q225,0)</f>
        <v>0</v>
      </c>
      <c r="G205" s="97">
        <f>IF(Invulblad!P225="Nee",Invulblad!M225,0)</f>
        <v>0</v>
      </c>
    </row>
    <row r="206" spans="1:7" x14ac:dyDescent="0.2">
      <c r="A206" s="97">
        <f>IF(Invulblad!P226="Ja",Invulblad!M226*Invulblad!Q226,0)</f>
        <v>0</v>
      </c>
      <c r="G206" s="97">
        <f>IF(Invulblad!P226="Nee",Invulblad!M226,0)</f>
        <v>0</v>
      </c>
    </row>
    <row r="207" spans="1:7" x14ac:dyDescent="0.2">
      <c r="A207" s="97">
        <f>IF(Invulblad!P227="Ja",Invulblad!M227*Invulblad!Q227,0)</f>
        <v>0</v>
      </c>
      <c r="G207" s="97">
        <f>IF(Invulblad!P227="Nee",Invulblad!M227,0)</f>
        <v>0</v>
      </c>
    </row>
    <row r="208" spans="1:7" x14ac:dyDescent="0.2">
      <c r="A208" s="97">
        <f>IF(Invulblad!P228="Ja",Invulblad!M228*Invulblad!Q228,0)</f>
        <v>0</v>
      </c>
      <c r="G208" s="97">
        <f>IF(Invulblad!P228="Nee",Invulblad!M228,0)</f>
        <v>0</v>
      </c>
    </row>
    <row r="209" spans="1:7" x14ac:dyDescent="0.2">
      <c r="A209" s="97">
        <f>IF(Invulblad!P229="Ja",Invulblad!M229*Invulblad!Q229,0)</f>
        <v>0</v>
      </c>
      <c r="G209" s="97">
        <f>IF(Invulblad!P229="Nee",Invulblad!M229,0)</f>
        <v>0</v>
      </c>
    </row>
    <row r="210" spans="1:7" x14ac:dyDescent="0.2">
      <c r="A210" s="97">
        <f>IF(Invulblad!P230="Ja",Invulblad!M230*Invulblad!Q230,0)</f>
        <v>0</v>
      </c>
      <c r="G210" s="97">
        <f>IF(Invulblad!P230="Nee",Invulblad!M230,0)</f>
        <v>0</v>
      </c>
    </row>
    <row r="211" spans="1:7" x14ac:dyDescent="0.2">
      <c r="A211" s="97">
        <f>IF(Invulblad!P231="Ja",Invulblad!M231*Invulblad!Q231,0)</f>
        <v>0</v>
      </c>
      <c r="G211" s="97">
        <f>IF(Invulblad!P231="Nee",Invulblad!M231,0)</f>
        <v>0</v>
      </c>
    </row>
    <row r="212" spans="1:7" x14ac:dyDescent="0.2">
      <c r="A212" s="97">
        <f>IF(Invulblad!P232="Ja",Invulblad!M232*Invulblad!Q232,0)</f>
        <v>0</v>
      </c>
      <c r="G212" s="97">
        <f>IF(Invulblad!P232="Nee",Invulblad!M232,0)</f>
        <v>0</v>
      </c>
    </row>
    <row r="213" spans="1:7" x14ac:dyDescent="0.2">
      <c r="A213" s="97">
        <f>IF(Invulblad!P233="Ja",Invulblad!M233*Invulblad!Q233,0)</f>
        <v>0</v>
      </c>
      <c r="G213" s="97">
        <f>IF(Invulblad!P233="Nee",Invulblad!M233,0)</f>
        <v>0</v>
      </c>
    </row>
    <row r="214" spans="1:7" x14ac:dyDescent="0.2">
      <c r="A214" s="97">
        <f>IF(Invulblad!P234="Ja",Invulblad!M234*Invulblad!Q234,0)</f>
        <v>0</v>
      </c>
      <c r="G214" s="97">
        <f>IF(Invulblad!P234="Nee",Invulblad!M234,0)</f>
        <v>0</v>
      </c>
    </row>
    <row r="215" spans="1:7" x14ac:dyDescent="0.2">
      <c r="A215" s="97">
        <f>IF(Invulblad!P235="Ja",Invulblad!M235*Invulblad!Q235,0)</f>
        <v>0</v>
      </c>
      <c r="G215" s="97">
        <f>IF(Invulblad!P235="Nee",Invulblad!M235,0)</f>
        <v>0</v>
      </c>
    </row>
    <row r="216" spans="1:7" x14ac:dyDescent="0.2">
      <c r="A216" s="97">
        <f>IF(Invulblad!P236="Ja",Invulblad!M236*Invulblad!Q236,0)</f>
        <v>0</v>
      </c>
      <c r="G216" s="97">
        <f>IF(Invulblad!P236="Nee",Invulblad!M236,0)</f>
        <v>0</v>
      </c>
    </row>
    <row r="217" spans="1:7" x14ac:dyDescent="0.2">
      <c r="A217" s="97">
        <f>IF(Invulblad!P237="Ja",Invulblad!M237*Invulblad!Q237,0)</f>
        <v>0</v>
      </c>
      <c r="G217" s="97">
        <f>IF(Invulblad!P237="Nee",Invulblad!M237,0)</f>
        <v>0</v>
      </c>
    </row>
    <row r="218" spans="1:7" x14ac:dyDescent="0.2">
      <c r="A218" s="97">
        <f>IF(Invulblad!P238="Ja",Invulblad!M238*Invulblad!Q238,0)</f>
        <v>0</v>
      </c>
      <c r="G218" s="97">
        <f>IF(Invulblad!P238="Nee",Invulblad!M238,0)</f>
        <v>0</v>
      </c>
    </row>
    <row r="219" spans="1:7" x14ac:dyDescent="0.2">
      <c r="A219" s="97">
        <f>IF(Invulblad!P239="Ja",Invulblad!M239*Invulblad!Q239,0)</f>
        <v>0</v>
      </c>
      <c r="G219" s="97">
        <f>IF(Invulblad!P239="Nee",Invulblad!M239,0)</f>
        <v>0</v>
      </c>
    </row>
    <row r="220" spans="1:7" x14ac:dyDescent="0.2">
      <c r="A220" s="97">
        <f>IF(Invulblad!P240="Ja",Invulblad!M240*Invulblad!Q240,0)</f>
        <v>0</v>
      </c>
      <c r="G220" s="97">
        <f>IF(Invulblad!P240="Nee",Invulblad!M240,0)</f>
        <v>0</v>
      </c>
    </row>
    <row r="221" spans="1:7" x14ac:dyDescent="0.2">
      <c r="A221" s="97">
        <f>IF(Invulblad!P241="Ja",Invulblad!M241*Invulblad!Q241,0)</f>
        <v>0</v>
      </c>
      <c r="G221" s="97">
        <f>IF(Invulblad!P241="Nee",Invulblad!M241,0)</f>
        <v>0</v>
      </c>
    </row>
    <row r="222" spans="1:7" x14ac:dyDescent="0.2">
      <c r="A222" s="97">
        <f>IF(Invulblad!P242="Ja",Invulblad!M242*Invulblad!Q242,0)</f>
        <v>0</v>
      </c>
      <c r="G222" s="97">
        <f>IF(Invulblad!P242="Nee",Invulblad!M242,0)</f>
        <v>0</v>
      </c>
    </row>
    <row r="223" spans="1:7" x14ac:dyDescent="0.2">
      <c r="A223" s="97">
        <f>IF(Invulblad!P243="Ja",Invulblad!M243*Invulblad!Q243,0)</f>
        <v>0</v>
      </c>
      <c r="G223" s="97">
        <f>IF(Invulblad!P243="Nee",Invulblad!M243,0)</f>
        <v>0</v>
      </c>
    </row>
    <row r="224" spans="1:7" x14ac:dyDescent="0.2">
      <c r="A224" s="97">
        <f>IF(Invulblad!P244="Ja",Invulblad!M244*Invulblad!Q244,0)</f>
        <v>0</v>
      </c>
      <c r="G224" s="97">
        <f>IF(Invulblad!P244="Nee",Invulblad!M244,0)</f>
        <v>0</v>
      </c>
    </row>
    <row r="225" spans="1:7" x14ac:dyDescent="0.2">
      <c r="A225" s="97">
        <f>IF(Invulblad!P245="Ja",Invulblad!M245*Invulblad!Q245,0)</f>
        <v>0</v>
      </c>
      <c r="G225" s="97">
        <f>IF(Invulblad!P245="Nee",Invulblad!M245,0)</f>
        <v>0</v>
      </c>
    </row>
    <row r="226" spans="1:7" x14ac:dyDescent="0.2">
      <c r="A226" s="97">
        <f>IF(Invulblad!P246="Ja",Invulblad!M246*Invulblad!Q246,0)</f>
        <v>0</v>
      </c>
      <c r="G226" s="97">
        <f>IF(Invulblad!P246="Nee",Invulblad!M246,0)</f>
        <v>0</v>
      </c>
    </row>
    <row r="227" spans="1:7" x14ac:dyDescent="0.2">
      <c r="A227" s="97">
        <f>IF(Invulblad!P247="Ja",Invulblad!M247*Invulblad!Q247,0)</f>
        <v>0</v>
      </c>
      <c r="G227" s="97">
        <f>IF(Invulblad!P247="Nee",Invulblad!M247,0)</f>
        <v>0</v>
      </c>
    </row>
    <row r="228" spans="1:7" x14ac:dyDescent="0.2">
      <c r="A228" s="97">
        <f>IF(Invulblad!P248="Ja",Invulblad!M248*Invulblad!Q248,0)</f>
        <v>0</v>
      </c>
      <c r="G228" s="97">
        <f>IF(Invulblad!P248="Nee",Invulblad!M248,0)</f>
        <v>0</v>
      </c>
    </row>
    <row r="229" spans="1:7" x14ac:dyDescent="0.2">
      <c r="A229" s="97">
        <f>IF(Invulblad!P249="Ja",Invulblad!M249*Invulblad!Q249,0)</f>
        <v>0</v>
      </c>
      <c r="G229" s="97">
        <f>IF(Invulblad!P249="Nee",Invulblad!M249,0)</f>
        <v>0</v>
      </c>
    </row>
    <row r="230" spans="1:7" x14ac:dyDescent="0.2">
      <c r="A230" s="97">
        <f>IF(Invulblad!P250="Ja",Invulblad!M250*Invulblad!Q250,0)</f>
        <v>0</v>
      </c>
      <c r="G230" s="97">
        <f>IF(Invulblad!P250="Nee",Invulblad!M250,0)</f>
        <v>0</v>
      </c>
    </row>
    <row r="231" spans="1:7" x14ac:dyDescent="0.2">
      <c r="A231" s="97">
        <f>IF(Invulblad!P251="Ja",Invulblad!M251*Invulblad!Q251,0)</f>
        <v>0</v>
      </c>
      <c r="G231" s="97">
        <f>IF(Invulblad!P251="Nee",Invulblad!M251,0)</f>
        <v>0</v>
      </c>
    </row>
    <row r="232" spans="1:7" x14ac:dyDescent="0.2">
      <c r="A232" s="97">
        <f>IF(Invulblad!P252="Ja",Invulblad!M252*Invulblad!Q252,0)</f>
        <v>0</v>
      </c>
      <c r="G232" s="97">
        <f>IF(Invulblad!P252="Nee",Invulblad!M252,0)</f>
        <v>0</v>
      </c>
    </row>
    <row r="233" spans="1:7" x14ac:dyDescent="0.2">
      <c r="A233" s="97">
        <f>IF(Invulblad!P253="Ja",Invulblad!M253*Invulblad!Q253,0)</f>
        <v>0</v>
      </c>
      <c r="G233" s="97">
        <f>IF(Invulblad!P253="Nee",Invulblad!M253,0)</f>
        <v>0</v>
      </c>
    </row>
    <row r="234" spans="1:7" x14ac:dyDescent="0.2">
      <c r="A234" s="97">
        <f>IF(Invulblad!P254="Ja",Invulblad!M254*Invulblad!Q254,0)</f>
        <v>0</v>
      </c>
      <c r="G234" s="97">
        <f>IF(Invulblad!P254="Nee",Invulblad!M254,0)</f>
        <v>0</v>
      </c>
    </row>
    <row r="235" spans="1:7" x14ac:dyDescent="0.2">
      <c r="A235" s="97">
        <f>IF(Invulblad!P255="Ja",Invulblad!M255*Invulblad!Q255,0)</f>
        <v>0</v>
      </c>
      <c r="G235" s="97">
        <f>IF(Invulblad!P255="Nee",Invulblad!M255,0)</f>
        <v>0</v>
      </c>
    </row>
    <row r="236" spans="1:7" x14ac:dyDescent="0.2">
      <c r="A236" s="97">
        <f>IF(Invulblad!P256="Ja",Invulblad!M256*Invulblad!Q256,0)</f>
        <v>0</v>
      </c>
      <c r="G236" s="97">
        <f>IF(Invulblad!P256="Nee",Invulblad!M256,0)</f>
        <v>0</v>
      </c>
    </row>
    <row r="237" spans="1:7" x14ac:dyDescent="0.2">
      <c r="A237" s="97">
        <f>IF(Invulblad!P257="Ja",Invulblad!M257*Invulblad!Q257,0)</f>
        <v>0</v>
      </c>
      <c r="G237" s="97">
        <f>IF(Invulblad!P257="Nee",Invulblad!M257,0)</f>
        <v>0</v>
      </c>
    </row>
    <row r="238" spans="1:7" x14ac:dyDescent="0.2">
      <c r="A238" s="97">
        <f>IF(Invulblad!P258="Ja",Invulblad!M258*Invulblad!Q258,0)</f>
        <v>0</v>
      </c>
      <c r="G238" s="97">
        <f>IF(Invulblad!P258="Nee",Invulblad!M258,0)</f>
        <v>0</v>
      </c>
    </row>
    <row r="239" spans="1:7" x14ac:dyDescent="0.2">
      <c r="A239" s="97">
        <f>IF(Invulblad!P259="Ja",Invulblad!M259*Invulblad!Q259,0)</f>
        <v>0</v>
      </c>
      <c r="G239" s="97">
        <f>IF(Invulblad!P259="Nee",Invulblad!M259,0)</f>
        <v>0</v>
      </c>
    </row>
    <row r="240" spans="1:7" x14ac:dyDescent="0.2">
      <c r="A240" s="97">
        <f>IF(Invulblad!P260="Ja",Invulblad!M260*Invulblad!Q260,0)</f>
        <v>0</v>
      </c>
      <c r="G240" s="97">
        <f>IF(Invulblad!P260="Nee",Invulblad!M260,0)</f>
        <v>0</v>
      </c>
    </row>
    <row r="241" spans="1:7" x14ac:dyDescent="0.2">
      <c r="A241" s="97">
        <f>IF(Invulblad!P261="Ja",Invulblad!M261*Invulblad!Q261,0)</f>
        <v>0</v>
      </c>
      <c r="G241" s="97">
        <f>IF(Invulblad!P261="Nee",Invulblad!M261,0)</f>
        <v>0</v>
      </c>
    </row>
    <row r="242" spans="1:7" x14ac:dyDescent="0.2">
      <c r="A242" s="97">
        <f>IF(Invulblad!P262="Ja",Invulblad!M262*Invulblad!Q262,0)</f>
        <v>0</v>
      </c>
      <c r="G242" s="97">
        <f>IF(Invulblad!P262="Nee",Invulblad!M262,0)</f>
        <v>0</v>
      </c>
    </row>
    <row r="243" spans="1:7" x14ac:dyDescent="0.2">
      <c r="A243" s="97">
        <f>IF(Invulblad!P263="Ja",Invulblad!M263*Invulblad!Q263,0)</f>
        <v>0</v>
      </c>
      <c r="G243" s="97">
        <f>IF(Invulblad!P263="Nee",Invulblad!M263,0)</f>
        <v>0</v>
      </c>
    </row>
    <row r="244" spans="1:7" x14ac:dyDescent="0.2">
      <c r="A244" s="97">
        <f>IF(Invulblad!P264="Ja",Invulblad!M264*Invulblad!Q264,0)</f>
        <v>0</v>
      </c>
      <c r="G244" s="97">
        <f>IF(Invulblad!P264="Nee",Invulblad!M264,0)</f>
        <v>0</v>
      </c>
    </row>
    <row r="245" spans="1:7" x14ac:dyDescent="0.2">
      <c r="A245" s="97">
        <f>IF(Invulblad!P265="Ja",Invulblad!M265*Invulblad!Q265,0)</f>
        <v>0</v>
      </c>
      <c r="G245" s="97">
        <f>IF(Invulblad!P265="Nee",Invulblad!M265,0)</f>
        <v>0</v>
      </c>
    </row>
    <row r="246" spans="1:7" x14ac:dyDescent="0.2">
      <c r="A246" s="97">
        <f>IF(Invulblad!P266="Ja",Invulblad!M266*Invulblad!Q266,0)</f>
        <v>0</v>
      </c>
      <c r="G246" s="97">
        <f>IF(Invulblad!P266="Nee",Invulblad!M266,0)</f>
        <v>0</v>
      </c>
    </row>
    <row r="247" spans="1:7" x14ac:dyDescent="0.2">
      <c r="A247" s="97">
        <f>IF(Invulblad!P267="Ja",Invulblad!M267*Invulblad!Q267,0)</f>
        <v>0</v>
      </c>
      <c r="G247" s="97">
        <f>IF(Invulblad!P267="Nee",Invulblad!M267,0)</f>
        <v>0</v>
      </c>
    </row>
    <row r="248" spans="1:7" x14ac:dyDescent="0.2">
      <c r="A248" s="97">
        <f>IF(Invulblad!P268="Ja",Invulblad!M268*Invulblad!Q268,0)</f>
        <v>0</v>
      </c>
      <c r="G248" s="97">
        <f>IF(Invulblad!P268="Nee",Invulblad!M268,0)</f>
        <v>0</v>
      </c>
    </row>
    <row r="249" spans="1:7" x14ac:dyDescent="0.2">
      <c r="A249" s="97">
        <f>IF(Invulblad!P269="Ja",Invulblad!M269*Invulblad!Q269,0)</f>
        <v>0</v>
      </c>
      <c r="G249" s="97">
        <f>IF(Invulblad!P269="Nee",Invulblad!M269,0)</f>
        <v>0</v>
      </c>
    </row>
    <row r="250" spans="1:7" x14ac:dyDescent="0.2">
      <c r="A250" s="97">
        <f>IF(Invulblad!P270="Ja",Invulblad!M270*Invulblad!Q270,0)</f>
        <v>0</v>
      </c>
      <c r="G250" s="97">
        <f>IF(Invulblad!P270="Nee",Invulblad!M270,0)</f>
        <v>0</v>
      </c>
    </row>
    <row r="251" spans="1:7" x14ac:dyDescent="0.2">
      <c r="A251" s="97">
        <f>IF(Invulblad!P271="Ja",Invulblad!M271*Invulblad!Q271,0)</f>
        <v>0</v>
      </c>
      <c r="G251" s="97">
        <f>IF(Invulblad!P271="Nee",Invulblad!M271,0)</f>
        <v>0</v>
      </c>
    </row>
    <row r="252" spans="1:7" x14ac:dyDescent="0.2">
      <c r="A252" s="97">
        <f>IF(Invulblad!P272="Ja",Invulblad!M272*Invulblad!Q272,0)</f>
        <v>0</v>
      </c>
      <c r="G252" s="97">
        <f>IF(Invulblad!P272="Nee",Invulblad!M272,0)</f>
        <v>0</v>
      </c>
    </row>
    <row r="253" spans="1:7" x14ac:dyDescent="0.2">
      <c r="A253" s="97">
        <f>IF(Invulblad!P273="Ja",Invulblad!M273*Invulblad!Q273,0)</f>
        <v>0</v>
      </c>
      <c r="G253" s="97">
        <f>IF(Invulblad!P273="Nee",Invulblad!M273,0)</f>
        <v>0</v>
      </c>
    </row>
    <row r="254" spans="1:7" x14ac:dyDescent="0.2">
      <c r="A254" s="97">
        <f>IF(Invulblad!P274="Ja",Invulblad!M274*Invulblad!Q274,0)</f>
        <v>0</v>
      </c>
      <c r="G254" s="97">
        <f>IF(Invulblad!P274="Nee",Invulblad!M274,0)</f>
        <v>0</v>
      </c>
    </row>
    <row r="255" spans="1:7" x14ac:dyDescent="0.2">
      <c r="A255" s="97">
        <f>IF(Invulblad!P275="Ja",Invulblad!M275*Invulblad!Q275,0)</f>
        <v>0</v>
      </c>
      <c r="G255" s="97">
        <f>IF(Invulblad!P275="Nee",Invulblad!M275,0)</f>
        <v>0</v>
      </c>
    </row>
    <row r="256" spans="1:7" x14ac:dyDescent="0.2">
      <c r="A256" s="97">
        <f>IF(Invulblad!P276="Ja",Invulblad!M276*Invulblad!Q276,0)</f>
        <v>0</v>
      </c>
      <c r="G256" s="97">
        <f>IF(Invulblad!P276="Nee",Invulblad!M276,0)</f>
        <v>0</v>
      </c>
    </row>
    <row r="257" spans="1:7" x14ac:dyDescent="0.2">
      <c r="A257" s="97">
        <f>IF(Invulblad!P277="Ja",Invulblad!M277*Invulblad!Q277,0)</f>
        <v>0</v>
      </c>
      <c r="G257" s="97">
        <f>IF(Invulblad!P277="Nee",Invulblad!M277,0)</f>
        <v>0</v>
      </c>
    </row>
    <row r="258" spans="1:7" x14ac:dyDescent="0.2">
      <c r="A258" s="97">
        <f>IF(Invulblad!P278="Ja",Invulblad!M278*Invulblad!Q278,0)</f>
        <v>0</v>
      </c>
      <c r="G258" s="97">
        <f>IF(Invulblad!P278="Nee",Invulblad!M278,0)</f>
        <v>0</v>
      </c>
    </row>
    <row r="259" spans="1:7" x14ac:dyDescent="0.2">
      <c r="A259" s="97">
        <f>IF(Invulblad!P279="Ja",Invulblad!M279*Invulblad!Q279,0)</f>
        <v>0</v>
      </c>
      <c r="G259" s="97">
        <f>IF(Invulblad!P279="Nee",Invulblad!M279,0)</f>
        <v>0</v>
      </c>
    </row>
    <row r="260" spans="1:7" x14ac:dyDescent="0.2">
      <c r="A260" s="97">
        <f>IF(Invulblad!P280="Ja",Invulblad!M280*Invulblad!Q280,0)</f>
        <v>0</v>
      </c>
      <c r="G260" s="97">
        <f>IF(Invulblad!P280="Nee",Invulblad!M280,0)</f>
        <v>0</v>
      </c>
    </row>
    <row r="261" spans="1:7" x14ac:dyDescent="0.2">
      <c r="A261" s="97">
        <f>IF(Invulblad!P281="Ja",Invulblad!M281*Invulblad!Q281,0)</f>
        <v>0</v>
      </c>
      <c r="G261" s="97">
        <f>IF(Invulblad!P281="Nee",Invulblad!M281,0)</f>
        <v>0</v>
      </c>
    </row>
    <row r="262" spans="1:7" x14ac:dyDescent="0.2">
      <c r="A262" s="97">
        <f>IF(Invulblad!P282="Ja",Invulblad!M282*Invulblad!Q282,0)</f>
        <v>0</v>
      </c>
      <c r="G262" s="97">
        <f>IF(Invulblad!P282="Nee",Invulblad!M282,0)</f>
        <v>0</v>
      </c>
    </row>
    <row r="263" spans="1:7" x14ac:dyDescent="0.2">
      <c r="A263" s="97">
        <f>IF(Invulblad!P283="Ja",Invulblad!M283*Invulblad!Q283,0)</f>
        <v>0</v>
      </c>
      <c r="G263" s="97">
        <f>IF(Invulblad!P283="Nee",Invulblad!M283,0)</f>
        <v>0</v>
      </c>
    </row>
    <row r="264" spans="1:7" x14ac:dyDescent="0.2">
      <c r="A264" s="97">
        <f>IF(Invulblad!P284="Ja",Invulblad!M284*Invulblad!Q284,0)</f>
        <v>0</v>
      </c>
      <c r="G264" s="97">
        <f>IF(Invulblad!P284="Nee",Invulblad!M284,0)</f>
        <v>0</v>
      </c>
    </row>
    <row r="265" spans="1:7" x14ac:dyDescent="0.2">
      <c r="A265" s="97">
        <f>IF(Invulblad!P285="Ja",Invulblad!M285*Invulblad!Q285,0)</f>
        <v>0</v>
      </c>
      <c r="G265" s="97">
        <f>IF(Invulblad!P285="Nee",Invulblad!M285,0)</f>
        <v>0</v>
      </c>
    </row>
    <row r="266" spans="1:7" x14ac:dyDescent="0.2">
      <c r="A266" s="97">
        <f>IF(Invulblad!P286="Ja",Invulblad!M286*Invulblad!Q286,0)</f>
        <v>0</v>
      </c>
      <c r="G266" s="97">
        <f>IF(Invulblad!P286="Nee",Invulblad!M286,0)</f>
        <v>0</v>
      </c>
    </row>
    <row r="267" spans="1:7" x14ac:dyDescent="0.2">
      <c r="A267" s="97">
        <f>IF(Invulblad!P287="Ja",Invulblad!M287*Invulblad!Q287,0)</f>
        <v>0</v>
      </c>
      <c r="G267" s="97">
        <f>IF(Invulblad!P287="Nee",Invulblad!M287,0)</f>
        <v>0</v>
      </c>
    </row>
    <row r="268" spans="1:7" x14ac:dyDescent="0.2">
      <c r="A268" s="97">
        <f>IF(Invulblad!P288="Ja",Invulblad!M288*Invulblad!Q288,0)</f>
        <v>0</v>
      </c>
      <c r="G268" s="97">
        <f>IF(Invulblad!P288="Nee",Invulblad!M288,0)</f>
        <v>0</v>
      </c>
    </row>
    <row r="269" spans="1:7" x14ac:dyDescent="0.2">
      <c r="A269" s="97">
        <f>IF(Invulblad!P289="Ja",Invulblad!M289*Invulblad!Q289,0)</f>
        <v>0</v>
      </c>
      <c r="G269" s="97">
        <f>IF(Invulblad!P289="Nee",Invulblad!M289,0)</f>
        <v>0</v>
      </c>
    </row>
    <row r="270" spans="1:7" x14ac:dyDescent="0.2">
      <c r="A270" s="97">
        <f>IF(Invulblad!P290="Ja",Invulblad!M290*Invulblad!Q290,0)</f>
        <v>0</v>
      </c>
      <c r="G270" s="97">
        <f>IF(Invulblad!P290="Nee",Invulblad!M290,0)</f>
        <v>0</v>
      </c>
    </row>
    <row r="271" spans="1:7" x14ac:dyDescent="0.2">
      <c r="A271" s="97">
        <f>IF(Invulblad!P291="Ja",Invulblad!M291*Invulblad!Q291,0)</f>
        <v>0</v>
      </c>
      <c r="G271" s="97">
        <f>IF(Invulblad!P291="Nee",Invulblad!M291,0)</f>
        <v>0</v>
      </c>
    </row>
    <row r="272" spans="1:7" x14ac:dyDescent="0.2">
      <c r="A272" s="97">
        <f>IF(Invulblad!P292="Ja",Invulblad!M292*Invulblad!Q292,0)</f>
        <v>0</v>
      </c>
      <c r="G272" s="97">
        <f>IF(Invulblad!P292="Nee",Invulblad!M292,0)</f>
        <v>0</v>
      </c>
    </row>
    <row r="273" spans="1:7" x14ac:dyDescent="0.2">
      <c r="A273" s="97">
        <f>IF(Invulblad!P293="Ja",Invulblad!M293*Invulblad!Q293,0)</f>
        <v>0</v>
      </c>
      <c r="G273" s="97">
        <f>IF(Invulblad!P293="Nee",Invulblad!M293,0)</f>
        <v>0</v>
      </c>
    </row>
    <row r="274" spans="1:7" x14ac:dyDescent="0.2">
      <c r="A274" s="97">
        <f>IF(Invulblad!P294="Ja",Invulblad!M294*Invulblad!Q294,0)</f>
        <v>0</v>
      </c>
      <c r="G274" s="97">
        <f>IF(Invulblad!P294="Nee",Invulblad!M294,0)</f>
        <v>0</v>
      </c>
    </row>
    <row r="275" spans="1:7" x14ac:dyDescent="0.2">
      <c r="A275" s="97">
        <f>IF(Invulblad!P295="Ja",Invulblad!M295*Invulblad!Q295,0)</f>
        <v>0</v>
      </c>
      <c r="G275" s="97">
        <f>IF(Invulblad!P295="Nee",Invulblad!M295,0)</f>
        <v>0</v>
      </c>
    </row>
    <row r="276" spans="1:7" x14ac:dyDescent="0.2">
      <c r="A276" s="97">
        <f>IF(Invulblad!P296="Ja",Invulblad!M296*Invulblad!Q296,0)</f>
        <v>0</v>
      </c>
      <c r="G276" s="97">
        <f>IF(Invulblad!P296="Nee",Invulblad!M296,0)</f>
        <v>0</v>
      </c>
    </row>
    <row r="277" spans="1:7" x14ac:dyDescent="0.2">
      <c r="A277" s="97">
        <f>IF(Invulblad!P297="Ja",Invulblad!M297*Invulblad!Q297,0)</f>
        <v>0</v>
      </c>
      <c r="G277" s="97">
        <f>IF(Invulblad!P297="Nee",Invulblad!M297,0)</f>
        <v>0</v>
      </c>
    </row>
    <row r="278" spans="1:7" x14ac:dyDescent="0.2">
      <c r="A278" s="97">
        <f>IF(Invulblad!P298="Ja",Invulblad!M298*Invulblad!Q298,0)</f>
        <v>0</v>
      </c>
      <c r="G278" s="97">
        <f>IF(Invulblad!P298="Nee",Invulblad!M298,0)</f>
        <v>0</v>
      </c>
    </row>
    <row r="279" spans="1:7" x14ac:dyDescent="0.2">
      <c r="A279" s="97">
        <f>IF(Invulblad!P299="Ja",Invulblad!M299*Invulblad!Q299,0)</f>
        <v>0</v>
      </c>
      <c r="G279" s="97">
        <f>IF(Invulblad!P299="Nee",Invulblad!M299,0)</f>
        <v>0</v>
      </c>
    </row>
    <row r="280" spans="1:7" x14ac:dyDescent="0.2">
      <c r="A280" s="97">
        <f>IF(Invulblad!P300="Ja",Invulblad!M300*Invulblad!Q300,0)</f>
        <v>0</v>
      </c>
      <c r="G280" s="97">
        <f>IF(Invulblad!P300="Nee",Invulblad!M300,0)</f>
        <v>0</v>
      </c>
    </row>
    <row r="281" spans="1:7" x14ac:dyDescent="0.2">
      <c r="A281" s="97">
        <f>IF(Invulblad!P301="Ja",Invulblad!M301*Invulblad!Q301,0)</f>
        <v>0</v>
      </c>
      <c r="G281" s="97">
        <f>IF(Invulblad!P301="Nee",Invulblad!M301,0)</f>
        <v>0</v>
      </c>
    </row>
    <row r="282" spans="1:7" x14ac:dyDescent="0.2">
      <c r="A282" s="97">
        <f>IF(Invulblad!P302="Ja",Invulblad!M302*Invulblad!Q302,0)</f>
        <v>0</v>
      </c>
      <c r="G282" s="97">
        <f>IF(Invulblad!P302="Nee",Invulblad!M302,0)</f>
        <v>0</v>
      </c>
    </row>
    <row r="283" spans="1:7" x14ac:dyDescent="0.2">
      <c r="A283" s="97">
        <f>IF(Invulblad!P303="Ja",Invulblad!M303*Invulblad!Q303,0)</f>
        <v>0</v>
      </c>
      <c r="G283" s="97">
        <f>IF(Invulblad!P303="Nee",Invulblad!M303,0)</f>
        <v>0</v>
      </c>
    </row>
    <row r="284" spans="1:7" x14ac:dyDescent="0.2">
      <c r="A284" s="97">
        <f>IF(Invulblad!P304="Ja",Invulblad!M304*Invulblad!Q304,0)</f>
        <v>0</v>
      </c>
      <c r="G284" s="97">
        <f>IF(Invulblad!P304="Nee",Invulblad!M304,0)</f>
        <v>0</v>
      </c>
    </row>
    <row r="285" spans="1:7" x14ac:dyDescent="0.2">
      <c r="A285" s="97">
        <f>IF(Invulblad!P305="Ja",Invulblad!M305*Invulblad!Q305,0)</f>
        <v>0</v>
      </c>
      <c r="G285" s="97">
        <f>IF(Invulblad!P305="Nee",Invulblad!M305,0)</f>
        <v>0</v>
      </c>
    </row>
    <row r="286" spans="1:7" x14ac:dyDescent="0.2">
      <c r="A286" s="97">
        <f>IF(Invulblad!P306="Ja",Invulblad!M306*Invulblad!Q306,0)</f>
        <v>0</v>
      </c>
      <c r="G286" s="97">
        <f>IF(Invulblad!P306="Nee",Invulblad!M306,0)</f>
        <v>0</v>
      </c>
    </row>
    <row r="287" spans="1:7" x14ac:dyDescent="0.2">
      <c r="A287" s="97">
        <f>IF(Invulblad!P307="Ja",Invulblad!M307*Invulblad!Q307,0)</f>
        <v>0</v>
      </c>
      <c r="G287" s="97">
        <f>IF(Invulblad!P307="Nee",Invulblad!M307,0)</f>
        <v>0</v>
      </c>
    </row>
    <row r="288" spans="1:7" x14ac:dyDescent="0.2">
      <c r="A288" s="97">
        <f>IF(Invulblad!P308="Ja",Invulblad!M308*Invulblad!Q308,0)</f>
        <v>0</v>
      </c>
      <c r="G288" s="97">
        <f>IF(Invulblad!P308="Nee",Invulblad!M308,0)</f>
        <v>0</v>
      </c>
    </row>
    <row r="289" spans="1:7" x14ac:dyDescent="0.2">
      <c r="A289" s="97">
        <f>IF(Invulblad!P309="Ja",Invulblad!M309*Invulblad!Q309,0)</f>
        <v>0</v>
      </c>
      <c r="G289" s="97">
        <f>IF(Invulblad!P309="Nee",Invulblad!M309,0)</f>
        <v>0</v>
      </c>
    </row>
    <row r="290" spans="1:7" x14ac:dyDescent="0.2">
      <c r="A290" s="97">
        <f>IF(Invulblad!P310="Ja",Invulblad!M310*Invulblad!Q310,0)</f>
        <v>0</v>
      </c>
      <c r="G290" s="97">
        <f>IF(Invulblad!P310="Nee",Invulblad!M310,0)</f>
        <v>0</v>
      </c>
    </row>
    <row r="291" spans="1:7" x14ac:dyDescent="0.2">
      <c r="A291" s="97">
        <f>IF(Invulblad!P311="Ja",Invulblad!M311*Invulblad!Q311,0)</f>
        <v>0</v>
      </c>
      <c r="G291" s="97">
        <f>IF(Invulblad!P311="Nee",Invulblad!M311,0)</f>
        <v>0</v>
      </c>
    </row>
    <row r="292" spans="1:7" x14ac:dyDescent="0.2">
      <c r="A292" s="97">
        <f>IF(Invulblad!P312="Ja",Invulblad!M312*Invulblad!Q312,0)</f>
        <v>0</v>
      </c>
      <c r="G292" s="97">
        <f>IF(Invulblad!P312="Nee",Invulblad!M312,0)</f>
        <v>0</v>
      </c>
    </row>
    <row r="293" spans="1:7" x14ac:dyDescent="0.2">
      <c r="A293" s="97">
        <f>IF(Invulblad!P313="Ja",Invulblad!M313*Invulblad!Q313,0)</f>
        <v>0</v>
      </c>
      <c r="G293" s="97">
        <f>IF(Invulblad!P313="Nee",Invulblad!M313,0)</f>
        <v>0</v>
      </c>
    </row>
    <row r="294" spans="1:7" x14ac:dyDescent="0.2">
      <c r="A294" s="97">
        <f>IF(Invulblad!P314="Ja",Invulblad!M314*Invulblad!Q314,0)</f>
        <v>0</v>
      </c>
      <c r="G294" s="97">
        <f>IF(Invulblad!P314="Nee",Invulblad!M314,0)</f>
        <v>0</v>
      </c>
    </row>
    <row r="295" spans="1:7" x14ac:dyDescent="0.2">
      <c r="A295" s="97">
        <f>IF(Invulblad!P315="Ja",Invulblad!M315*Invulblad!Q315,0)</f>
        <v>0</v>
      </c>
      <c r="G295" s="97">
        <f>IF(Invulblad!P315="Nee",Invulblad!M315,0)</f>
        <v>0</v>
      </c>
    </row>
    <row r="296" spans="1:7" x14ac:dyDescent="0.2">
      <c r="A296" s="97">
        <f>IF(Invulblad!P316="Ja",Invulblad!M316*Invulblad!Q316,0)</f>
        <v>0</v>
      </c>
      <c r="G296" s="97">
        <f>IF(Invulblad!P316="Nee",Invulblad!M316,0)</f>
        <v>0</v>
      </c>
    </row>
    <row r="297" spans="1:7" x14ac:dyDescent="0.2">
      <c r="A297" s="97">
        <f>IF(Invulblad!P317="Ja",Invulblad!M317*Invulblad!Q317,0)</f>
        <v>0</v>
      </c>
      <c r="G297" s="97">
        <f>IF(Invulblad!P317="Nee",Invulblad!M317,0)</f>
        <v>0</v>
      </c>
    </row>
    <row r="298" spans="1:7" x14ac:dyDescent="0.2">
      <c r="A298" s="97">
        <f>IF(Invulblad!P318="Ja",Invulblad!M318*Invulblad!Q318,0)</f>
        <v>0</v>
      </c>
      <c r="G298" s="97">
        <f>IF(Invulblad!P318="Nee",Invulblad!M318,0)</f>
        <v>0</v>
      </c>
    </row>
    <row r="299" spans="1:7" x14ac:dyDescent="0.2">
      <c r="A299" s="97">
        <f>IF(Invulblad!P319="Ja",Invulblad!M319*Invulblad!Q319,0)</f>
        <v>0</v>
      </c>
      <c r="G299" s="97">
        <f>IF(Invulblad!P319="Nee",Invulblad!M319,0)</f>
        <v>0</v>
      </c>
    </row>
    <row r="300" spans="1:7" x14ac:dyDescent="0.2">
      <c r="A300" s="97">
        <f>IF(Invulblad!P320="Ja",Invulblad!M320*Invulblad!Q320,0)</f>
        <v>0</v>
      </c>
      <c r="G300" s="97">
        <f>IF(Invulblad!P320="Nee",Invulblad!M320,0)</f>
        <v>0</v>
      </c>
    </row>
    <row r="301" spans="1:7" x14ac:dyDescent="0.2">
      <c r="A301" s="97">
        <f>IF(Invulblad!P321="Ja",Invulblad!M321*Invulblad!Q321,0)</f>
        <v>0</v>
      </c>
      <c r="G301" s="97">
        <f>IF(Invulblad!P321="Nee",Invulblad!M321,0)</f>
        <v>0</v>
      </c>
    </row>
    <row r="302" spans="1:7" x14ac:dyDescent="0.2">
      <c r="A302" s="97">
        <f>IF(Invulblad!P322="Ja",Invulblad!M322*Invulblad!Q322,0)</f>
        <v>0</v>
      </c>
      <c r="G302" s="97">
        <f>IF(Invulblad!P322="Nee",Invulblad!M322,0)</f>
        <v>0</v>
      </c>
    </row>
    <row r="303" spans="1:7" x14ac:dyDescent="0.2">
      <c r="A303" s="97">
        <f>IF(Invulblad!P323="Ja",Invulblad!M323*Invulblad!Q323,0)</f>
        <v>0</v>
      </c>
      <c r="G303" s="97">
        <f>IF(Invulblad!P323="Nee",Invulblad!M323,0)</f>
        <v>0</v>
      </c>
    </row>
    <row r="304" spans="1:7" x14ac:dyDescent="0.2">
      <c r="A304" s="97">
        <f>IF(Invulblad!P324="Ja",Invulblad!M324*Invulblad!Q324,0)</f>
        <v>0</v>
      </c>
      <c r="G304" s="97">
        <f>IF(Invulblad!P324="Nee",Invulblad!M324,0)</f>
        <v>0</v>
      </c>
    </row>
    <row r="305" spans="1:7" x14ac:dyDescent="0.2">
      <c r="A305" s="97">
        <f>IF(Invulblad!P325="Ja",Invulblad!M325*Invulblad!Q325,0)</f>
        <v>0</v>
      </c>
      <c r="G305" s="97">
        <f>IF(Invulblad!P325="Nee",Invulblad!M325,0)</f>
        <v>0</v>
      </c>
    </row>
    <row r="306" spans="1:7" x14ac:dyDescent="0.2">
      <c r="A306" s="97">
        <f>IF(Invulblad!P326="Ja",Invulblad!M326*Invulblad!Q326,0)</f>
        <v>0</v>
      </c>
      <c r="G306" s="97">
        <f>IF(Invulblad!P326="Nee",Invulblad!M326,0)</f>
        <v>0</v>
      </c>
    </row>
    <row r="307" spans="1:7" x14ac:dyDescent="0.2">
      <c r="A307" s="97">
        <f>IF(Invulblad!P327="Ja",Invulblad!M327*Invulblad!Q327,0)</f>
        <v>0</v>
      </c>
      <c r="G307" s="97">
        <f>IF(Invulblad!P327="Nee",Invulblad!M327,0)</f>
        <v>0</v>
      </c>
    </row>
    <row r="308" spans="1:7" x14ac:dyDescent="0.2">
      <c r="A308" s="97">
        <f>IF(Invulblad!P328="Ja",Invulblad!M328*Invulblad!Q328,0)</f>
        <v>0</v>
      </c>
      <c r="G308" s="97">
        <f>IF(Invulblad!P328="Nee",Invulblad!M328,0)</f>
        <v>0</v>
      </c>
    </row>
    <row r="309" spans="1:7" x14ac:dyDescent="0.2">
      <c r="A309" s="97">
        <f>IF(Invulblad!P329="Ja",Invulblad!M329*Invulblad!Q329,0)</f>
        <v>0</v>
      </c>
      <c r="G309" s="97">
        <f>IF(Invulblad!P329="Nee",Invulblad!M329,0)</f>
        <v>0</v>
      </c>
    </row>
    <row r="310" spans="1:7" x14ac:dyDescent="0.2">
      <c r="A310" s="97">
        <f>IF(Invulblad!P330="Ja",Invulblad!M330*Invulblad!Q330,0)</f>
        <v>0</v>
      </c>
      <c r="G310" s="97">
        <f>IF(Invulblad!P330="Nee",Invulblad!M330,0)</f>
        <v>0</v>
      </c>
    </row>
    <row r="311" spans="1:7" x14ac:dyDescent="0.2">
      <c r="A311" s="97">
        <f>IF(Invulblad!P331="Ja",Invulblad!M331*Invulblad!Q331,0)</f>
        <v>0</v>
      </c>
      <c r="G311" s="97">
        <f>IF(Invulblad!P331="Nee",Invulblad!M331,0)</f>
        <v>0</v>
      </c>
    </row>
    <row r="312" spans="1:7" x14ac:dyDescent="0.2">
      <c r="A312" s="97">
        <f>IF(Invulblad!P332="Ja",Invulblad!M332*Invulblad!Q332,0)</f>
        <v>0</v>
      </c>
      <c r="G312" s="97">
        <f>IF(Invulblad!P332="Nee",Invulblad!M332,0)</f>
        <v>0</v>
      </c>
    </row>
    <row r="313" spans="1:7" x14ac:dyDescent="0.2">
      <c r="A313" s="97">
        <f>IF(Invulblad!P333="Ja",Invulblad!M333*Invulblad!Q333,0)</f>
        <v>0</v>
      </c>
      <c r="G313" s="97">
        <f>IF(Invulblad!P333="Nee",Invulblad!M333,0)</f>
        <v>0</v>
      </c>
    </row>
    <row r="314" spans="1:7" x14ac:dyDescent="0.2">
      <c r="A314" s="97">
        <f>IF(Invulblad!P334="Ja",Invulblad!M334*Invulblad!Q334,0)</f>
        <v>0</v>
      </c>
      <c r="G314" s="97">
        <f>IF(Invulblad!P334="Nee",Invulblad!M334,0)</f>
        <v>0</v>
      </c>
    </row>
    <row r="315" spans="1:7" x14ac:dyDescent="0.2">
      <c r="A315" s="97">
        <f>IF(Invulblad!P335="Ja",Invulblad!M335*Invulblad!Q335,0)</f>
        <v>0</v>
      </c>
      <c r="G315" s="97">
        <f>IF(Invulblad!P335="Nee",Invulblad!M335,0)</f>
        <v>0</v>
      </c>
    </row>
    <row r="316" spans="1:7" x14ac:dyDescent="0.2">
      <c r="A316" s="97">
        <f>IF(Invulblad!P336="Ja",Invulblad!M336*Invulblad!Q336,0)</f>
        <v>0</v>
      </c>
      <c r="G316" s="97">
        <f>IF(Invulblad!P336="Nee",Invulblad!M336,0)</f>
        <v>0</v>
      </c>
    </row>
    <row r="317" spans="1:7" x14ac:dyDescent="0.2">
      <c r="A317" s="97">
        <f>IF(Invulblad!P337="Ja",Invulblad!M337*Invulblad!Q337,0)</f>
        <v>0</v>
      </c>
      <c r="G317" s="97">
        <f>IF(Invulblad!P337="Nee",Invulblad!M337,0)</f>
        <v>0</v>
      </c>
    </row>
    <row r="318" spans="1:7" x14ac:dyDescent="0.2">
      <c r="A318" s="97">
        <f>IF(Invulblad!P338="Ja",Invulblad!M338*Invulblad!Q338,0)</f>
        <v>0</v>
      </c>
      <c r="G318" s="97">
        <f>IF(Invulblad!P338="Nee",Invulblad!M338,0)</f>
        <v>0</v>
      </c>
    </row>
    <row r="319" spans="1:7" x14ac:dyDescent="0.2">
      <c r="A319" s="97">
        <f>IF(Invulblad!P339="Ja",Invulblad!M339*Invulblad!Q339,0)</f>
        <v>0</v>
      </c>
      <c r="G319" s="97">
        <f>IF(Invulblad!P339="Nee",Invulblad!M339,0)</f>
        <v>0</v>
      </c>
    </row>
    <row r="320" spans="1:7" x14ac:dyDescent="0.2">
      <c r="A320" s="97">
        <f>IF(Invulblad!P340="Ja",Invulblad!M340*Invulblad!Q340,0)</f>
        <v>0</v>
      </c>
      <c r="G320" s="97">
        <f>IF(Invulblad!P340="Nee",Invulblad!M340,0)</f>
        <v>0</v>
      </c>
    </row>
    <row r="321" spans="1:7" x14ac:dyDescent="0.2">
      <c r="A321" s="97">
        <f>IF(Invulblad!P341="Ja",Invulblad!M341*Invulblad!Q341,0)</f>
        <v>0</v>
      </c>
      <c r="G321" s="97">
        <f>IF(Invulblad!P341="Nee",Invulblad!M341,0)</f>
        <v>0</v>
      </c>
    </row>
    <row r="322" spans="1:7" x14ac:dyDescent="0.2">
      <c r="A322" s="97">
        <f>IF(Invulblad!P342="Ja",Invulblad!M342*Invulblad!Q342,0)</f>
        <v>0</v>
      </c>
      <c r="G322" s="97">
        <f>IF(Invulblad!P342="Nee",Invulblad!M342,0)</f>
        <v>0</v>
      </c>
    </row>
    <row r="323" spans="1:7" x14ac:dyDescent="0.2">
      <c r="A323" s="97">
        <f>IF(Invulblad!P343="Ja",Invulblad!M343*Invulblad!Q343,0)</f>
        <v>0</v>
      </c>
      <c r="G323" s="97">
        <f>IF(Invulblad!P343="Nee",Invulblad!M343,0)</f>
        <v>0</v>
      </c>
    </row>
    <row r="324" spans="1:7" x14ac:dyDescent="0.2">
      <c r="A324" s="97">
        <f>IF(Invulblad!P344="Ja",Invulblad!M344*Invulblad!Q344,0)</f>
        <v>0</v>
      </c>
      <c r="G324" s="97">
        <f>IF(Invulblad!P344="Nee",Invulblad!M344,0)</f>
        <v>0</v>
      </c>
    </row>
    <row r="325" spans="1:7" x14ac:dyDescent="0.2">
      <c r="A325" s="97">
        <f>IF(Invulblad!P345="Ja",Invulblad!M345*Invulblad!Q345,0)</f>
        <v>0</v>
      </c>
      <c r="G325" s="97">
        <f>IF(Invulblad!P345="Nee",Invulblad!M345,0)</f>
        <v>0</v>
      </c>
    </row>
    <row r="326" spans="1:7" x14ac:dyDescent="0.2">
      <c r="A326" s="97">
        <f>IF(Invulblad!P346="Ja",Invulblad!M346*Invulblad!Q346,0)</f>
        <v>0</v>
      </c>
      <c r="G326" s="97">
        <f>IF(Invulblad!P346="Nee",Invulblad!M346,0)</f>
        <v>0</v>
      </c>
    </row>
    <row r="327" spans="1:7" x14ac:dyDescent="0.2">
      <c r="A327" s="97">
        <f>IF(Invulblad!P347="Ja",Invulblad!M347*Invulblad!Q347,0)</f>
        <v>0</v>
      </c>
      <c r="G327" s="97">
        <f>IF(Invulblad!P347="Nee",Invulblad!M347,0)</f>
        <v>0</v>
      </c>
    </row>
    <row r="328" spans="1:7" x14ac:dyDescent="0.2">
      <c r="A328" s="97">
        <f>IF(Invulblad!P348="Ja",Invulblad!M348*Invulblad!Q348,0)</f>
        <v>0</v>
      </c>
      <c r="G328" s="97">
        <f>IF(Invulblad!P348="Nee",Invulblad!M348,0)</f>
        <v>0</v>
      </c>
    </row>
    <row r="329" spans="1:7" x14ac:dyDescent="0.2">
      <c r="A329" s="97">
        <f>IF(Invulblad!P349="Ja",Invulblad!M349*Invulblad!Q349,0)</f>
        <v>0</v>
      </c>
      <c r="G329" s="97">
        <f>IF(Invulblad!P349="Nee",Invulblad!M349,0)</f>
        <v>0</v>
      </c>
    </row>
    <row r="330" spans="1:7" x14ac:dyDescent="0.2">
      <c r="A330" s="97">
        <f>IF(Invulblad!P350="Ja",Invulblad!M350*Invulblad!Q350,0)</f>
        <v>0</v>
      </c>
      <c r="G330" s="97">
        <f>IF(Invulblad!P350="Nee",Invulblad!M350,0)</f>
        <v>0</v>
      </c>
    </row>
    <row r="331" spans="1:7" x14ac:dyDescent="0.2">
      <c r="A331" s="97">
        <f>IF(Invulblad!P351="Ja",Invulblad!M351*Invulblad!Q351,0)</f>
        <v>0</v>
      </c>
      <c r="G331" s="97">
        <f>IF(Invulblad!P351="Nee",Invulblad!M351,0)</f>
        <v>0</v>
      </c>
    </row>
    <row r="332" spans="1:7" x14ac:dyDescent="0.2">
      <c r="A332" s="97">
        <f>IF(Invulblad!P352="Ja",Invulblad!M352*Invulblad!Q352,0)</f>
        <v>0</v>
      </c>
      <c r="G332" s="97">
        <f>IF(Invulblad!P352="Nee",Invulblad!M352,0)</f>
        <v>0</v>
      </c>
    </row>
    <row r="333" spans="1:7" x14ac:dyDescent="0.2">
      <c r="A333" s="97">
        <f>IF(Invulblad!P353="Ja",Invulblad!M353*Invulblad!Q353,0)</f>
        <v>0</v>
      </c>
      <c r="G333" s="97">
        <f>IF(Invulblad!P353="Nee",Invulblad!M353,0)</f>
        <v>0</v>
      </c>
    </row>
    <row r="334" spans="1:7" x14ac:dyDescent="0.2">
      <c r="A334" s="97">
        <f>IF(Invulblad!P354="Ja",Invulblad!M354*Invulblad!Q354,0)</f>
        <v>0</v>
      </c>
      <c r="G334" s="97">
        <f>IF(Invulblad!P354="Nee",Invulblad!M354,0)</f>
        <v>0</v>
      </c>
    </row>
    <row r="335" spans="1:7" x14ac:dyDescent="0.2">
      <c r="A335" s="97">
        <f>IF(Invulblad!P355="Ja",Invulblad!M355*Invulblad!Q355,0)</f>
        <v>0</v>
      </c>
      <c r="G335" s="97">
        <f>IF(Invulblad!P355="Nee",Invulblad!M355,0)</f>
        <v>0</v>
      </c>
    </row>
    <row r="336" spans="1:7" x14ac:dyDescent="0.2">
      <c r="A336" s="97">
        <f>IF(Invulblad!P356="Ja",Invulblad!M356*Invulblad!Q356,0)</f>
        <v>0</v>
      </c>
      <c r="G336" s="97">
        <f>IF(Invulblad!P356="Nee",Invulblad!M356,0)</f>
        <v>0</v>
      </c>
    </row>
    <row r="337" spans="1:7" x14ac:dyDescent="0.2">
      <c r="A337" s="97">
        <f>IF(Invulblad!P357="Ja",Invulblad!M357*Invulblad!Q357,0)</f>
        <v>0</v>
      </c>
      <c r="G337" s="97">
        <f>IF(Invulblad!P357="Nee",Invulblad!M357,0)</f>
        <v>0</v>
      </c>
    </row>
    <row r="338" spans="1:7" x14ac:dyDescent="0.2">
      <c r="A338" s="97">
        <f>IF(Invulblad!P358="Ja",Invulblad!M358*Invulblad!Q358,0)</f>
        <v>0</v>
      </c>
      <c r="G338" s="97">
        <f>IF(Invulblad!P358="Nee",Invulblad!M358,0)</f>
        <v>0</v>
      </c>
    </row>
    <row r="339" spans="1:7" x14ac:dyDescent="0.2">
      <c r="A339" s="97">
        <f>IF(Invulblad!P359="Ja",Invulblad!M359*Invulblad!Q359,0)</f>
        <v>0</v>
      </c>
      <c r="G339" s="97">
        <f>IF(Invulblad!P359="Nee",Invulblad!M359,0)</f>
        <v>0</v>
      </c>
    </row>
    <row r="340" spans="1:7" x14ac:dyDescent="0.2">
      <c r="A340" s="97">
        <f>IF(Invulblad!P360="Ja",Invulblad!M360*Invulblad!Q360,0)</f>
        <v>0</v>
      </c>
      <c r="G340" s="97">
        <f>IF(Invulblad!P360="Nee",Invulblad!M360,0)</f>
        <v>0</v>
      </c>
    </row>
    <row r="341" spans="1:7" x14ac:dyDescent="0.2">
      <c r="A341" s="97">
        <f>IF(Invulblad!P361="Ja",Invulblad!M361*Invulblad!Q361,0)</f>
        <v>0</v>
      </c>
      <c r="G341" s="97">
        <f>IF(Invulblad!P361="Nee",Invulblad!M361,0)</f>
        <v>0</v>
      </c>
    </row>
    <row r="342" spans="1:7" x14ac:dyDescent="0.2">
      <c r="A342" s="97">
        <f>IF(Invulblad!P362="Ja",Invulblad!M362*Invulblad!Q362,0)</f>
        <v>0</v>
      </c>
      <c r="G342" s="97">
        <f>IF(Invulblad!P362="Nee",Invulblad!M362,0)</f>
        <v>0</v>
      </c>
    </row>
    <row r="343" spans="1:7" x14ac:dyDescent="0.2">
      <c r="A343" s="97">
        <f>IF(Invulblad!P363="Ja",Invulblad!M363*Invulblad!Q363,0)</f>
        <v>0</v>
      </c>
      <c r="G343" s="97">
        <f>IF(Invulblad!P363="Nee",Invulblad!M363,0)</f>
        <v>0</v>
      </c>
    </row>
    <row r="344" spans="1:7" x14ac:dyDescent="0.2">
      <c r="A344" s="97">
        <f>IF(Invulblad!P364="Ja",Invulblad!M364*Invulblad!Q364,0)</f>
        <v>0</v>
      </c>
      <c r="G344" s="97">
        <f>IF(Invulblad!P364="Nee",Invulblad!M364,0)</f>
        <v>0</v>
      </c>
    </row>
    <row r="345" spans="1:7" x14ac:dyDescent="0.2">
      <c r="A345" s="97">
        <f>IF(Invulblad!P365="Ja",Invulblad!M365*Invulblad!Q365,0)</f>
        <v>0</v>
      </c>
      <c r="G345" s="97">
        <f>IF(Invulblad!P365="Nee",Invulblad!M365,0)</f>
        <v>0</v>
      </c>
    </row>
    <row r="346" spans="1:7" x14ac:dyDescent="0.2">
      <c r="A346" s="97">
        <f>IF(Invulblad!P366="Ja",Invulblad!M366*Invulblad!Q366,0)</f>
        <v>0</v>
      </c>
      <c r="G346" s="97">
        <f>IF(Invulblad!P366="Nee",Invulblad!M366,0)</f>
        <v>0</v>
      </c>
    </row>
    <row r="347" spans="1:7" x14ac:dyDescent="0.2">
      <c r="A347" s="97">
        <f>IF(Invulblad!P367="Ja",Invulblad!M367*Invulblad!Q367,0)</f>
        <v>0</v>
      </c>
      <c r="G347" s="97">
        <f>IF(Invulblad!P367="Nee",Invulblad!M367,0)</f>
        <v>0</v>
      </c>
    </row>
    <row r="348" spans="1:7" x14ac:dyDescent="0.2">
      <c r="A348" s="97">
        <f>IF(Invulblad!P368="Ja",Invulblad!M368*Invulblad!Q368,0)</f>
        <v>0</v>
      </c>
      <c r="G348" s="97">
        <f>IF(Invulblad!P368="Nee",Invulblad!M368,0)</f>
        <v>0</v>
      </c>
    </row>
    <row r="349" spans="1:7" x14ac:dyDescent="0.2">
      <c r="A349" s="97">
        <f>IF(Invulblad!P369="Ja",Invulblad!M369*Invulblad!Q369,0)</f>
        <v>0</v>
      </c>
      <c r="G349" s="97">
        <f>IF(Invulblad!P369="Nee",Invulblad!M369,0)</f>
        <v>0</v>
      </c>
    </row>
    <row r="350" spans="1:7" x14ac:dyDescent="0.2">
      <c r="A350" s="97">
        <f>IF(Invulblad!P370="Ja",Invulblad!M370*Invulblad!Q370,0)</f>
        <v>0</v>
      </c>
      <c r="G350" s="97">
        <f>IF(Invulblad!P370="Nee",Invulblad!M370,0)</f>
        <v>0</v>
      </c>
    </row>
    <row r="351" spans="1:7" x14ac:dyDescent="0.2">
      <c r="A351" s="97">
        <f>IF(Invulblad!P371="Ja",Invulblad!M371*Invulblad!Q371,0)</f>
        <v>0</v>
      </c>
      <c r="G351" s="97">
        <f>IF(Invulblad!P371="Nee",Invulblad!M371,0)</f>
        <v>0</v>
      </c>
    </row>
    <row r="352" spans="1:7" x14ac:dyDescent="0.2">
      <c r="A352" s="97">
        <f>IF(Invulblad!P372="Ja",Invulblad!M372*Invulblad!Q372,0)</f>
        <v>0</v>
      </c>
      <c r="G352" s="97">
        <f>IF(Invulblad!P372="Nee",Invulblad!M372,0)</f>
        <v>0</v>
      </c>
    </row>
    <row r="353" spans="1:7" x14ac:dyDescent="0.2">
      <c r="A353" s="97">
        <f>IF(Invulblad!P373="Ja",Invulblad!M373*Invulblad!Q373,0)</f>
        <v>0</v>
      </c>
      <c r="G353" s="97">
        <f>IF(Invulblad!P373="Nee",Invulblad!M373,0)</f>
        <v>0</v>
      </c>
    </row>
    <row r="354" spans="1:7" x14ac:dyDescent="0.2">
      <c r="A354" s="97">
        <f>IF(Invulblad!P374="Ja",Invulblad!M374*Invulblad!Q374,0)</f>
        <v>0</v>
      </c>
      <c r="G354" s="97">
        <f>IF(Invulblad!P374="Nee",Invulblad!M374,0)</f>
        <v>0</v>
      </c>
    </row>
    <row r="355" spans="1:7" x14ac:dyDescent="0.2">
      <c r="A355" s="97">
        <f>IF(Invulblad!P375="Ja",Invulblad!M375*Invulblad!Q375,0)</f>
        <v>0</v>
      </c>
      <c r="G355" s="97">
        <f>IF(Invulblad!P375="Nee",Invulblad!M375,0)</f>
        <v>0</v>
      </c>
    </row>
    <row r="356" spans="1:7" x14ac:dyDescent="0.2">
      <c r="A356" s="97">
        <f>IF(Invulblad!P376="Ja",Invulblad!M376*Invulblad!Q376,0)</f>
        <v>0</v>
      </c>
      <c r="G356" s="97">
        <f>IF(Invulblad!P376="Nee",Invulblad!M376,0)</f>
        <v>0</v>
      </c>
    </row>
    <row r="357" spans="1:7" x14ac:dyDescent="0.2">
      <c r="A357" s="97">
        <f>IF(Invulblad!P377="Ja",Invulblad!M377*Invulblad!Q377,0)</f>
        <v>0</v>
      </c>
      <c r="G357" s="97">
        <f>IF(Invulblad!P377="Nee",Invulblad!M377,0)</f>
        <v>0</v>
      </c>
    </row>
    <row r="358" spans="1:7" x14ac:dyDescent="0.2">
      <c r="A358" s="97">
        <f>IF(Invulblad!P378="Ja",Invulblad!M378*Invulblad!Q378,0)</f>
        <v>0</v>
      </c>
      <c r="G358" s="97">
        <f>IF(Invulblad!P378="Nee",Invulblad!M378,0)</f>
        <v>0</v>
      </c>
    </row>
    <row r="359" spans="1:7" x14ac:dyDescent="0.2">
      <c r="A359" s="97">
        <f>IF(Invulblad!P379="Ja",Invulblad!M379*Invulblad!Q379,0)</f>
        <v>0</v>
      </c>
      <c r="G359" s="97">
        <f>IF(Invulblad!P379="Nee",Invulblad!M379,0)</f>
        <v>0</v>
      </c>
    </row>
    <row r="360" spans="1:7" x14ac:dyDescent="0.2">
      <c r="A360" s="97">
        <f>IF(Invulblad!P380="Ja",Invulblad!M380*Invulblad!Q380,0)</f>
        <v>0</v>
      </c>
      <c r="G360" s="97">
        <f>IF(Invulblad!P380="Nee",Invulblad!M380,0)</f>
        <v>0</v>
      </c>
    </row>
    <row r="361" spans="1:7" x14ac:dyDescent="0.2">
      <c r="A361" s="97">
        <f>IF(Invulblad!P381="Ja",Invulblad!M381*Invulblad!Q381,0)</f>
        <v>0</v>
      </c>
      <c r="G361" s="97">
        <f>IF(Invulblad!P381="Nee",Invulblad!M381,0)</f>
        <v>0</v>
      </c>
    </row>
    <row r="362" spans="1:7" x14ac:dyDescent="0.2">
      <c r="A362" s="97">
        <f>IF(Invulblad!P382="Ja",Invulblad!M382*Invulblad!Q382,0)</f>
        <v>0</v>
      </c>
      <c r="G362" s="97">
        <f>IF(Invulblad!P382="Nee",Invulblad!M382,0)</f>
        <v>0</v>
      </c>
    </row>
    <row r="363" spans="1:7" x14ac:dyDescent="0.2">
      <c r="A363" s="97">
        <f>IF(Invulblad!P383="Ja",Invulblad!M383*Invulblad!Q383,0)</f>
        <v>0</v>
      </c>
      <c r="G363" s="97">
        <f>IF(Invulblad!P383="Nee",Invulblad!M383,0)</f>
        <v>0</v>
      </c>
    </row>
    <row r="364" spans="1:7" x14ac:dyDescent="0.2">
      <c r="A364" s="97">
        <f>IF(Invulblad!P384="Ja",Invulblad!M384*Invulblad!Q384,0)</f>
        <v>0</v>
      </c>
      <c r="G364" s="97">
        <f>IF(Invulblad!P384="Nee",Invulblad!M384,0)</f>
        <v>0</v>
      </c>
    </row>
    <row r="365" spans="1:7" x14ac:dyDescent="0.2">
      <c r="A365" s="97">
        <f>IF(Invulblad!P385="Ja",Invulblad!M385*Invulblad!Q385,0)</f>
        <v>0</v>
      </c>
      <c r="G365" s="97">
        <f>IF(Invulblad!P385="Nee",Invulblad!M385,0)</f>
        <v>0</v>
      </c>
    </row>
    <row r="366" spans="1:7" x14ac:dyDescent="0.2">
      <c r="A366" s="97">
        <f>IF(Invulblad!P386="Ja",Invulblad!M386*Invulblad!Q386,0)</f>
        <v>0</v>
      </c>
      <c r="G366" s="97">
        <f>IF(Invulblad!P386="Nee",Invulblad!M386,0)</f>
        <v>0</v>
      </c>
    </row>
    <row r="367" spans="1:7" x14ac:dyDescent="0.2">
      <c r="A367" s="97">
        <f>IF(Invulblad!P387="Ja",Invulblad!M387*Invulblad!Q387,0)</f>
        <v>0</v>
      </c>
      <c r="G367" s="97">
        <f>IF(Invulblad!P387="Nee",Invulblad!M387,0)</f>
        <v>0</v>
      </c>
    </row>
    <row r="368" spans="1:7" x14ac:dyDescent="0.2">
      <c r="A368" s="97">
        <f>IF(Invulblad!P388="Ja",Invulblad!M388*Invulblad!Q388,0)</f>
        <v>0</v>
      </c>
      <c r="G368" s="97">
        <f>IF(Invulblad!P388="Nee",Invulblad!M388,0)</f>
        <v>0</v>
      </c>
    </row>
    <row r="369" spans="1:7" x14ac:dyDescent="0.2">
      <c r="A369" s="97">
        <f>IF(Invulblad!P389="Ja",Invulblad!M389*Invulblad!Q389,0)</f>
        <v>0</v>
      </c>
      <c r="G369" s="97">
        <f>IF(Invulblad!P389="Nee",Invulblad!M389,0)</f>
        <v>0</v>
      </c>
    </row>
    <row r="370" spans="1:7" x14ac:dyDescent="0.2">
      <c r="A370" s="97">
        <f>IF(Invulblad!P390="Ja",Invulblad!M390*Invulblad!Q390,0)</f>
        <v>0</v>
      </c>
      <c r="G370" s="97">
        <f>IF(Invulblad!P390="Nee",Invulblad!M390,0)</f>
        <v>0</v>
      </c>
    </row>
    <row r="371" spans="1:7" x14ac:dyDescent="0.2">
      <c r="A371" s="97">
        <f>IF(Invulblad!P391="Ja",Invulblad!M391*Invulblad!Q391,0)</f>
        <v>0</v>
      </c>
      <c r="G371" s="97">
        <f>IF(Invulblad!P391="Nee",Invulblad!M391,0)</f>
        <v>0</v>
      </c>
    </row>
    <row r="372" spans="1:7" x14ac:dyDescent="0.2">
      <c r="A372" s="97">
        <f>IF(Invulblad!P392="Ja",Invulblad!M392*Invulblad!Q392,0)</f>
        <v>0</v>
      </c>
      <c r="G372" s="97">
        <f>IF(Invulblad!P392="Nee",Invulblad!M392,0)</f>
        <v>0</v>
      </c>
    </row>
    <row r="373" spans="1:7" x14ac:dyDescent="0.2">
      <c r="A373" s="97">
        <f>IF(Invulblad!P393="Ja",Invulblad!M393*Invulblad!Q393,0)</f>
        <v>0</v>
      </c>
      <c r="G373" s="97">
        <f>IF(Invulblad!P393="Nee",Invulblad!M393,0)</f>
        <v>0</v>
      </c>
    </row>
    <row r="374" spans="1:7" x14ac:dyDescent="0.2">
      <c r="A374" s="97">
        <f>IF(Invulblad!P394="Ja",Invulblad!M394*Invulblad!Q394,0)</f>
        <v>0</v>
      </c>
      <c r="G374" s="97">
        <f>IF(Invulblad!P394="Nee",Invulblad!M394,0)</f>
        <v>0</v>
      </c>
    </row>
    <row r="375" spans="1:7" x14ac:dyDescent="0.2">
      <c r="A375" s="97">
        <f>IF(Invulblad!P395="Ja",Invulblad!M395*Invulblad!Q395,0)</f>
        <v>0</v>
      </c>
      <c r="G375" s="97">
        <f>IF(Invulblad!P395="Nee",Invulblad!M395,0)</f>
        <v>0</v>
      </c>
    </row>
    <row r="376" spans="1:7" x14ac:dyDescent="0.2">
      <c r="A376" s="97">
        <f>IF(Invulblad!P396="Ja",Invulblad!M396*Invulblad!Q396,0)</f>
        <v>0</v>
      </c>
      <c r="G376" s="97">
        <f>IF(Invulblad!P396="Nee",Invulblad!M396,0)</f>
        <v>0</v>
      </c>
    </row>
    <row r="377" spans="1:7" x14ac:dyDescent="0.2">
      <c r="A377" s="97">
        <f>IF(Invulblad!P397="Ja",Invulblad!M397*Invulblad!Q397,0)</f>
        <v>0</v>
      </c>
      <c r="G377" s="97">
        <f>IF(Invulblad!P397="Nee",Invulblad!M397,0)</f>
        <v>0</v>
      </c>
    </row>
    <row r="378" spans="1:7" x14ac:dyDescent="0.2">
      <c r="A378" s="97">
        <f>IF(Invulblad!P398="Ja",Invulblad!M398*Invulblad!Q398,0)</f>
        <v>0</v>
      </c>
      <c r="G378" s="97">
        <f>IF(Invulblad!P398="Nee",Invulblad!M398,0)</f>
        <v>0</v>
      </c>
    </row>
    <row r="379" spans="1:7" x14ac:dyDescent="0.2">
      <c r="A379" s="97">
        <f>IF(Invulblad!P399="Ja",Invulblad!M399*Invulblad!Q399,0)</f>
        <v>0</v>
      </c>
      <c r="G379" s="97">
        <f>IF(Invulblad!P399="Nee",Invulblad!M399,0)</f>
        <v>0</v>
      </c>
    </row>
    <row r="380" spans="1:7" x14ac:dyDescent="0.2">
      <c r="A380" s="97">
        <f>IF(Invulblad!P400="Ja",Invulblad!M400*Invulblad!Q400,0)</f>
        <v>0</v>
      </c>
      <c r="G380" s="97">
        <f>IF(Invulblad!P400="Nee",Invulblad!M400,0)</f>
        <v>0</v>
      </c>
    </row>
    <row r="381" spans="1:7" x14ac:dyDescent="0.2">
      <c r="A381" s="97">
        <f>IF(Invulblad!P401="Ja",Invulblad!M401*Invulblad!Q401,0)</f>
        <v>0</v>
      </c>
      <c r="G381" s="97">
        <f>IF(Invulblad!P401="Nee",Invulblad!M401,0)</f>
        <v>0</v>
      </c>
    </row>
    <row r="382" spans="1:7" x14ac:dyDescent="0.2">
      <c r="A382" s="97">
        <f>IF(Invulblad!P402="Ja",Invulblad!M402*Invulblad!Q402,0)</f>
        <v>0</v>
      </c>
      <c r="G382" s="97">
        <f>IF(Invulblad!P402="Nee",Invulblad!M402,0)</f>
        <v>0</v>
      </c>
    </row>
    <row r="383" spans="1:7" x14ac:dyDescent="0.2">
      <c r="A383" s="97">
        <f>IF(Invulblad!P403="Ja",Invulblad!M403*Invulblad!Q403,0)</f>
        <v>0</v>
      </c>
      <c r="G383" s="97">
        <f>IF(Invulblad!P403="Nee",Invulblad!M403,0)</f>
        <v>0</v>
      </c>
    </row>
    <row r="384" spans="1:7" x14ac:dyDescent="0.2">
      <c r="A384" s="97">
        <f>IF(Invulblad!P404="Ja",Invulblad!M404*Invulblad!Q404,0)</f>
        <v>0</v>
      </c>
      <c r="G384" s="97">
        <f>IF(Invulblad!P404="Nee",Invulblad!M404,0)</f>
        <v>0</v>
      </c>
    </row>
    <row r="385" spans="1:7" x14ac:dyDescent="0.2">
      <c r="A385" s="97">
        <f>IF(Invulblad!P405="Ja",Invulblad!M405*Invulblad!Q405,0)</f>
        <v>0</v>
      </c>
      <c r="G385" s="97">
        <f>IF(Invulblad!P405="Nee",Invulblad!M405,0)</f>
        <v>0</v>
      </c>
    </row>
    <row r="386" spans="1:7" x14ac:dyDescent="0.2">
      <c r="A386" s="97">
        <f>IF(Invulblad!P406="Ja",Invulblad!M406*Invulblad!Q406,0)</f>
        <v>0</v>
      </c>
      <c r="G386" s="97">
        <f>IF(Invulblad!P406="Nee",Invulblad!M406,0)</f>
        <v>0</v>
      </c>
    </row>
    <row r="387" spans="1:7" x14ac:dyDescent="0.2">
      <c r="A387" s="97">
        <f>IF(Invulblad!P407="Ja",Invulblad!M407*Invulblad!Q407,0)</f>
        <v>0</v>
      </c>
      <c r="G387" s="97">
        <f>IF(Invulblad!P407="Nee",Invulblad!M407,0)</f>
        <v>0</v>
      </c>
    </row>
    <row r="388" spans="1:7" x14ac:dyDescent="0.2">
      <c r="A388" s="97">
        <f>IF(Invulblad!P408="Ja",Invulblad!M408*Invulblad!Q408,0)</f>
        <v>0</v>
      </c>
      <c r="G388" s="97">
        <f>IF(Invulblad!P408="Nee",Invulblad!M408,0)</f>
        <v>0</v>
      </c>
    </row>
    <row r="389" spans="1:7" x14ac:dyDescent="0.2">
      <c r="A389" s="97">
        <f>IF(Invulblad!P409="Ja",Invulblad!M409*Invulblad!Q409,0)</f>
        <v>0</v>
      </c>
      <c r="G389" s="97">
        <f>IF(Invulblad!P409="Nee",Invulblad!M409,0)</f>
        <v>0</v>
      </c>
    </row>
    <row r="390" spans="1:7" x14ac:dyDescent="0.2">
      <c r="A390" s="97">
        <f>IF(Invulblad!P410="Ja",Invulblad!M410*Invulblad!Q410,0)</f>
        <v>0</v>
      </c>
      <c r="G390" s="97">
        <f>IF(Invulblad!P410="Nee",Invulblad!M410,0)</f>
        <v>0</v>
      </c>
    </row>
    <row r="391" spans="1:7" x14ac:dyDescent="0.2">
      <c r="A391" s="97">
        <f>IF(Invulblad!P411="Ja",Invulblad!M411*Invulblad!Q411,0)</f>
        <v>0</v>
      </c>
      <c r="G391" s="97">
        <f>IF(Invulblad!P411="Nee",Invulblad!M411,0)</f>
        <v>0</v>
      </c>
    </row>
    <row r="392" spans="1:7" x14ac:dyDescent="0.2">
      <c r="A392" s="97">
        <f>IF(Invulblad!P412="Ja",Invulblad!M412*Invulblad!Q412,0)</f>
        <v>0</v>
      </c>
      <c r="G392" s="97">
        <f>IF(Invulblad!P412="Nee",Invulblad!M412,0)</f>
        <v>0</v>
      </c>
    </row>
    <row r="393" spans="1:7" x14ac:dyDescent="0.2">
      <c r="A393" s="97">
        <f>IF(Invulblad!P413="Ja",Invulblad!M413*Invulblad!Q413,0)</f>
        <v>0</v>
      </c>
      <c r="G393" s="97">
        <f>IF(Invulblad!P413="Nee",Invulblad!M413,0)</f>
        <v>0</v>
      </c>
    </row>
    <row r="394" spans="1:7" x14ac:dyDescent="0.2">
      <c r="A394" s="97">
        <f>IF(Invulblad!P414="Ja",Invulblad!M414*Invulblad!Q414,0)</f>
        <v>0</v>
      </c>
      <c r="G394" s="97">
        <f>IF(Invulblad!P414="Nee",Invulblad!M414,0)</f>
        <v>0</v>
      </c>
    </row>
    <row r="395" spans="1:7" x14ac:dyDescent="0.2">
      <c r="A395" s="97">
        <f>IF(Invulblad!P415="Ja",Invulblad!M415*Invulblad!Q415,0)</f>
        <v>0</v>
      </c>
      <c r="G395" s="97">
        <f>IF(Invulblad!P415="Nee",Invulblad!M415,0)</f>
        <v>0</v>
      </c>
    </row>
    <row r="396" spans="1:7" x14ac:dyDescent="0.2">
      <c r="A396" s="97">
        <f>IF(Invulblad!P416="Ja",Invulblad!M416*Invulblad!Q416,0)</f>
        <v>0</v>
      </c>
      <c r="G396" s="97">
        <f>IF(Invulblad!P416="Nee",Invulblad!M416,0)</f>
        <v>0</v>
      </c>
    </row>
    <row r="397" spans="1:7" x14ac:dyDescent="0.2">
      <c r="A397" s="97">
        <f>IF(Invulblad!P417="Ja",Invulblad!M417*Invulblad!Q417,0)</f>
        <v>0</v>
      </c>
      <c r="G397" s="97">
        <f>IF(Invulblad!P417="Nee",Invulblad!M417,0)</f>
        <v>0</v>
      </c>
    </row>
    <row r="398" spans="1:7" x14ac:dyDescent="0.2">
      <c r="A398" s="97">
        <f>IF(Invulblad!P418="Ja",Invulblad!M418*Invulblad!Q418,0)</f>
        <v>0</v>
      </c>
      <c r="G398" s="97">
        <f>IF(Invulblad!P418="Nee",Invulblad!M418,0)</f>
        <v>0</v>
      </c>
    </row>
    <row r="399" spans="1:7" x14ac:dyDescent="0.2">
      <c r="A399" s="97">
        <f>IF(Invulblad!P419="Ja",Invulblad!M419*Invulblad!Q419,0)</f>
        <v>0</v>
      </c>
      <c r="G399" s="97">
        <f>IF(Invulblad!P419="Nee",Invulblad!M419,0)</f>
        <v>0</v>
      </c>
    </row>
    <row r="400" spans="1:7" x14ac:dyDescent="0.2">
      <c r="A400" s="97">
        <f>IF(Invulblad!P420="Ja",Invulblad!M420*Invulblad!Q420,0)</f>
        <v>0</v>
      </c>
      <c r="G400" s="97">
        <f>IF(Invulblad!P420="Nee",Invulblad!M420,0)</f>
        <v>0</v>
      </c>
    </row>
    <row r="401" spans="1:7" x14ac:dyDescent="0.2">
      <c r="A401" s="97">
        <f>IF(Invulblad!P421="Ja",Invulblad!M421*Invulblad!Q421,0)</f>
        <v>0</v>
      </c>
      <c r="G401" s="97">
        <f>IF(Invulblad!P421="Nee",Invulblad!M421,0)</f>
        <v>0</v>
      </c>
    </row>
    <row r="402" spans="1:7" x14ac:dyDescent="0.2">
      <c r="A402" s="97">
        <f>IF(Invulblad!P422="Ja",Invulblad!M422*Invulblad!Q422,0)</f>
        <v>0</v>
      </c>
      <c r="G402" s="97">
        <f>IF(Invulblad!P422="Nee",Invulblad!M422,0)</f>
        <v>0</v>
      </c>
    </row>
    <row r="403" spans="1:7" x14ac:dyDescent="0.2">
      <c r="A403" s="97">
        <f>IF(Invulblad!P423="Ja",Invulblad!M423*Invulblad!Q423,0)</f>
        <v>0</v>
      </c>
      <c r="G403" s="97">
        <f>IF(Invulblad!P423="Nee",Invulblad!M423,0)</f>
        <v>0</v>
      </c>
    </row>
    <row r="404" spans="1:7" x14ac:dyDescent="0.2">
      <c r="A404" s="97">
        <f>IF(Invulblad!P424="Ja",Invulblad!M424*Invulblad!Q424,0)</f>
        <v>0</v>
      </c>
      <c r="G404" s="97">
        <f>IF(Invulblad!P424="Nee",Invulblad!M424,0)</f>
        <v>0</v>
      </c>
    </row>
    <row r="405" spans="1:7" x14ac:dyDescent="0.2">
      <c r="A405" s="97">
        <f>IF(Invulblad!P425="Ja",Invulblad!M425*Invulblad!Q425,0)</f>
        <v>0</v>
      </c>
      <c r="G405" s="97">
        <f>IF(Invulblad!P425="Nee",Invulblad!M425,0)</f>
        <v>0</v>
      </c>
    </row>
    <row r="406" spans="1:7" x14ac:dyDescent="0.2">
      <c r="A406" s="97">
        <f>IF(Invulblad!P426="Ja",Invulblad!M426*Invulblad!Q426,0)</f>
        <v>0</v>
      </c>
      <c r="G406" s="97">
        <f>IF(Invulblad!P426="Nee",Invulblad!M426,0)</f>
        <v>0</v>
      </c>
    </row>
    <row r="407" spans="1:7" x14ac:dyDescent="0.2">
      <c r="A407" s="97">
        <f>IF(Invulblad!P427="Ja",Invulblad!M427*Invulblad!Q427,0)</f>
        <v>0</v>
      </c>
      <c r="G407" s="97">
        <f>IF(Invulblad!P427="Nee",Invulblad!M427,0)</f>
        <v>0</v>
      </c>
    </row>
    <row r="408" spans="1:7" x14ac:dyDescent="0.2">
      <c r="A408" s="97">
        <f>IF(Invulblad!P428="Ja",Invulblad!M428*Invulblad!Q428,0)</f>
        <v>0</v>
      </c>
      <c r="G408" s="97">
        <f>IF(Invulblad!P428="Nee",Invulblad!M428,0)</f>
        <v>0</v>
      </c>
    </row>
    <row r="409" spans="1:7" x14ac:dyDescent="0.2">
      <c r="A409" s="97">
        <f>IF(Invulblad!P429="Ja",Invulblad!M429*Invulblad!Q429,0)</f>
        <v>0</v>
      </c>
      <c r="G409" s="97">
        <f>IF(Invulblad!P429="Nee",Invulblad!M429,0)</f>
        <v>0</v>
      </c>
    </row>
    <row r="410" spans="1:7" x14ac:dyDescent="0.2">
      <c r="A410" s="97">
        <f>IF(Invulblad!P430="Ja",Invulblad!M430*Invulblad!Q430,0)</f>
        <v>0</v>
      </c>
      <c r="G410" s="97">
        <f>IF(Invulblad!P430="Nee",Invulblad!M430,0)</f>
        <v>0</v>
      </c>
    </row>
    <row r="411" spans="1:7" x14ac:dyDescent="0.2">
      <c r="A411" s="97">
        <f>IF(Invulblad!P431="Ja",Invulblad!M431*Invulblad!Q431,0)</f>
        <v>0</v>
      </c>
      <c r="G411" s="97">
        <f>IF(Invulblad!P431="Nee",Invulblad!M431,0)</f>
        <v>0</v>
      </c>
    </row>
    <row r="412" spans="1:7" x14ac:dyDescent="0.2">
      <c r="A412" s="97">
        <f>IF(Invulblad!P432="Ja",Invulblad!M432*Invulblad!Q432,0)</f>
        <v>0</v>
      </c>
      <c r="G412" s="97">
        <f>IF(Invulblad!P432="Nee",Invulblad!M432,0)</f>
        <v>0</v>
      </c>
    </row>
    <row r="413" spans="1:7" x14ac:dyDescent="0.2">
      <c r="A413" s="97">
        <f>IF(Invulblad!P433="Ja",Invulblad!M433*Invulblad!Q433,0)</f>
        <v>0</v>
      </c>
      <c r="G413" s="97">
        <f>IF(Invulblad!P433="Nee",Invulblad!M433,0)</f>
        <v>0</v>
      </c>
    </row>
    <row r="414" spans="1:7" x14ac:dyDescent="0.2">
      <c r="A414" s="97">
        <f>IF(Invulblad!P434="Ja",Invulblad!M434*Invulblad!Q434,0)</f>
        <v>0</v>
      </c>
      <c r="G414" s="97">
        <f>IF(Invulblad!P434="Nee",Invulblad!M434,0)</f>
        <v>0</v>
      </c>
    </row>
    <row r="415" spans="1:7" x14ac:dyDescent="0.2">
      <c r="A415" s="97">
        <f>IF(Invulblad!P435="Ja",Invulblad!M435*Invulblad!Q435,0)</f>
        <v>0</v>
      </c>
      <c r="G415" s="97">
        <f>IF(Invulblad!P435="Nee",Invulblad!M435,0)</f>
        <v>0</v>
      </c>
    </row>
    <row r="416" spans="1:7" x14ac:dyDescent="0.2">
      <c r="A416" s="97">
        <f>IF(Invulblad!P436="Ja",Invulblad!M436*Invulblad!Q436,0)</f>
        <v>0</v>
      </c>
      <c r="G416" s="97">
        <f>IF(Invulblad!P436="Nee",Invulblad!M436,0)</f>
        <v>0</v>
      </c>
    </row>
    <row r="417" spans="1:7" x14ac:dyDescent="0.2">
      <c r="A417" s="97">
        <f>IF(Invulblad!P437="Ja",Invulblad!M437*Invulblad!Q437,0)</f>
        <v>0</v>
      </c>
      <c r="G417" s="97">
        <f>IF(Invulblad!P437="Nee",Invulblad!M437,0)</f>
        <v>0</v>
      </c>
    </row>
    <row r="418" spans="1:7" x14ac:dyDescent="0.2">
      <c r="A418" s="97">
        <f>IF(Invulblad!P438="Ja",Invulblad!M438*Invulblad!Q438,0)</f>
        <v>0</v>
      </c>
      <c r="G418" s="97">
        <f>IF(Invulblad!P438="Nee",Invulblad!M438,0)</f>
        <v>0</v>
      </c>
    </row>
    <row r="419" spans="1:7" x14ac:dyDescent="0.2">
      <c r="A419" s="97">
        <f>IF(Invulblad!P439="Ja",Invulblad!M439*Invulblad!Q439,0)</f>
        <v>0</v>
      </c>
      <c r="G419" s="97">
        <f>IF(Invulblad!P439="Nee",Invulblad!M439,0)</f>
        <v>0</v>
      </c>
    </row>
    <row r="420" spans="1:7" x14ac:dyDescent="0.2">
      <c r="A420" s="97">
        <f>IF(Invulblad!P440="Ja",Invulblad!M440*Invulblad!Q440,0)</f>
        <v>0</v>
      </c>
      <c r="G420" s="97">
        <f>IF(Invulblad!P440="Nee",Invulblad!M440,0)</f>
        <v>0</v>
      </c>
    </row>
    <row r="421" spans="1:7" x14ac:dyDescent="0.2">
      <c r="A421" s="97">
        <f>IF(Invulblad!P441="Ja",Invulblad!M441*Invulblad!Q441,0)</f>
        <v>0</v>
      </c>
      <c r="G421" s="97">
        <f>IF(Invulblad!P441="Nee",Invulblad!M441,0)</f>
        <v>0</v>
      </c>
    </row>
    <row r="422" spans="1:7" x14ac:dyDescent="0.2">
      <c r="A422" s="97">
        <f>IF(Invulblad!P442="Ja",Invulblad!M442*Invulblad!Q442,0)</f>
        <v>0</v>
      </c>
      <c r="G422" s="97">
        <f>IF(Invulblad!P442="Nee",Invulblad!M442,0)</f>
        <v>0</v>
      </c>
    </row>
    <row r="423" spans="1:7" x14ac:dyDescent="0.2">
      <c r="A423" s="97">
        <f>IF(Invulblad!P443="Ja",Invulblad!M443*Invulblad!Q443,0)</f>
        <v>0</v>
      </c>
      <c r="G423" s="97">
        <f>IF(Invulblad!P443="Nee",Invulblad!M443,0)</f>
        <v>0</v>
      </c>
    </row>
    <row r="424" spans="1:7" x14ac:dyDescent="0.2">
      <c r="A424" s="97">
        <f>IF(Invulblad!P444="Ja",Invulblad!M444*Invulblad!Q444,0)</f>
        <v>0</v>
      </c>
      <c r="G424" s="97">
        <f>IF(Invulblad!P444="Nee",Invulblad!M444,0)</f>
        <v>0</v>
      </c>
    </row>
    <row r="425" spans="1:7" x14ac:dyDescent="0.2">
      <c r="A425" s="97">
        <f>IF(Invulblad!P445="Ja",Invulblad!M445*Invulblad!Q445,0)</f>
        <v>0</v>
      </c>
      <c r="G425" s="97">
        <f>IF(Invulblad!P445="Nee",Invulblad!M445,0)</f>
        <v>0</v>
      </c>
    </row>
    <row r="426" spans="1:7" x14ac:dyDescent="0.2">
      <c r="A426" s="97">
        <f>IF(Invulblad!P446="Ja",Invulblad!M446*Invulblad!Q446,0)</f>
        <v>0</v>
      </c>
      <c r="G426" s="97">
        <f>IF(Invulblad!P446="Nee",Invulblad!M446,0)</f>
        <v>0</v>
      </c>
    </row>
    <row r="427" spans="1:7" x14ac:dyDescent="0.2">
      <c r="A427" s="97">
        <f>IF(Invulblad!P447="Ja",Invulblad!M447*Invulblad!Q447,0)</f>
        <v>0</v>
      </c>
      <c r="G427" s="97">
        <f>IF(Invulblad!P447="Nee",Invulblad!M447,0)</f>
        <v>0</v>
      </c>
    </row>
    <row r="428" spans="1:7" x14ac:dyDescent="0.2">
      <c r="A428" s="97">
        <f>IF(Invulblad!P448="Ja",Invulblad!M448*Invulblad!Q448,0)</f>
        <v>0</v>
      </c>
      <c r="G428" s="97">
        <f>IF(Invulblad!P448="Nee",Invulblad!M448,0)</f>
        <v>0</v>
      </c>
    </row>
    <row r="429" spans="1:7" x14ac:dyDescent="0.2">
      <c r="A429" s="97">
        <f>IF(Invulblad!P449="Ja",Invulblad!M449*Invulblad!Q449,0)</f>
        <v>0</v>
      </c>
      <c r="G429" s="97">
        <f>IF(Invulblad!P449="Nee",Invulblad!M449,0)</f>
        <v>0</v>
      </c>
    </row>
    <row r="430" spans="1:7" x14ac:dyDescent="0.2">
      <c r="A430" s="97">
        <f>IF(Invulblad!P450="Ja",Invulblad!M450*Invulblad!Q450,0)</f>
        <v>0</v>
      </c>
      <c r="G430" s="97">
        <f>IF(Invulblad!P450="Nee",Invulblad!M450,0)</f>
        <v>0</v>
      </c>
    </row>
    <row r="431" spans="1:7" x14ac:dyDescent="0.2">
      <c r="A431" s="97">
        <f>IF(Invulblad!P451="Ja",Invulblad!M451*Invulblad!Q451,0)</f>
        <v>0</v>
      </c>
      <c r="G431" s="97">
        <f>IF(Invulblad!P451="Nee",Invulblad!M451,0)</f>
        <v>0</v>
      </c>
    </row>
    <row r="432" spans="1:7" x14ac:dyDescent="0.2">
      <c r="A432" s="97">
        <f>IF(Invulblad!P452="Ja",Invulblad!M452*Invulblad!Q452,0)</f>
        <v>0</v>
      </c>
      <c r="G432" s="97">
        <f>IF(Invulblad!P452="Nee",Invulblad!M452,0)</f>
        <v>0</v>
      </c>
    </row>
    <row r="433" spans="1:7" x14ac:dyDescent="0.2">
      <c r="A433" s="97">
        <f>IF(Invulblad!P453="Ja",Invulblad!M453*Invulblad!Q453,0)</f>
        <v>0</v>
      </c>
      <c r="G433" s="97">
        <f>IF(Invulblad!P453="Nee",Invulblad!M453,0)</f>
        <v>0</v>
      </c>
    </row>
    <row r="434" spans="1:7" x14ac:dyDescent="0.2">
      <c r="A434" s="97">
        <f>IF(Invulblad!P454="Ja",Invulblad!M454*Invulblad!Q454,0)</f>
        <v>0</v>
      </c>
      <c r="G434" s="97">
        <f>IF(Invulblad!P454="Nee",Invulblad!M454,0)</f>
        <v>0</v>
      </c>
    </row>
    <row r="435" spans="1:7" x14ac:dyDescent="0.2">
      <c r="A435" s="97">
        <f>IF(Invulblad!P455="Ja",Invulblad!M455*Invulblad!Q455,0)</f>
        <v>0</v>
      </c>
      <c r="G435" s="97">
        <f>IF(Invulblad!P455="Nee",Invulblad!M455,0)</f>
        <v>0</v>
      </c>
    </row>
    <row r="436" spans="1:7" x14ac:dyDescent="0.2">
      <c r="A436" s="97">
        <f>IF(Invulblad!P456="Ja",Invulblad!M456*Invulblad!Q456,0)</f>
        <v>0</v>
      </c>
      <c r="G436" s="97">
        <f>IF(Invulblad!P456="Nee",Invulblad!M456,0)</f>
        <v>0</v>
      </c>
    </row>
    <row r="437" spans="1:7" x14ac:dyDescent="0.2">
      <c r="A437" s="97">
        <f>IF(Invulblad!P457="Ja",Invulblad!M457*Invulblad!Q457,0)</f>
        <v>0</v>
      </c>
      <c r="G437" s="97">
        <f>IF(Invulblad!P457="Nee",Invulblad!M457,0)</f>
        <v>0</v>
      </c>
    </row>
    <row r="438" spans="1:7" x14ac:dyDescent="0.2">
      <c r="A438" s="97">
        <f>IF(Invulblad!P458="Ja",Invulblad!M458*Invulblad!Q458,0)</f>
        <v>0</v>
      </c>
      <c r="G438" s="97">
        <f>IF(Invulblad!P458="Nee",Invulblad!M458,0)</f>
        <v>0</v>
      </c>
    </row>
    <row r="439" spans="1:7" x14ac:dyDescent="0.2">
      <c r="A439" s="97">
        <f>IF(Invulblad!P459="Ja",Invulblad!M459*Invulblad!Q459,0)</f>
        <v>0</v>
      </c>
      <c r="G439" s="97">
        <f>IF(Invulblad!P459="Nee",Invulblad!M459,0)</f>
        <v>0</v>
      </c>
    </row>
    <row r="440" spans="1:7" x14ac:dyDescent="0.2">
      <c r="A440" s="97">
        <f>IF(Invulblad!P460="Ja",Invulblad!M460*Invulblad!Q460,0)</f>
        <v>0</v>
      </c>
      <c r="G440" s="97">
        <f>IF(Invulblad!P460="Nee",Invulblad!M460,0)</f>
        <v>0</v>
      </c>
    </row>
    <row r="441" spans="1:7" x14ac:dyDescent="0.2">
      <c r="A441" s="97">
        <f>IF(Invulblad!P461="Ja",Invulblad!M461*Invulblad!Q461,0)</f>
        <v>0</v>
      </c>
      <c r="G441" s="97">
        <f>IF(Invulblad!P461="Nee",Invulblad!M461,0)</f>
        <v>0</v>
      </c>
    </row>
    <row r="442" spans="1:7" x14ac:dyDescent="0.2">
      <c r="A442" s="97">
        <f>IF(Invulblad!P462="Ja",Invulblad!M462*Invulblad!Q462,0)</f>
        <v>0</v>
      </c>
      <c r="G442" s="97">
        <f>IF(Invulblad!P462="Nee",Invulblad!M462,0)</f>
        <v>0</v>
      </c>
    </row>
    <row r="443" spans="1:7" x14ac:dyDescent="0.2">
      <c r="A443" s="97">
        <f>IF(Invulblad!P463="Ja",Invulblad!M463*Invulblad!Q463,0)</f>
        <v>0</v>
      </c>
      <c r="G443" s="97">
        <f>IF(Invulblad!P463="Nee",Invulblad!M463,0)</f>
        <v>0</v>
      </c>
    </row>
    <row r="444" spans="1:7" x14ac:dyDescent="0.2">
      <c r="A444" s="97">
        <f>IF(Invulblad!P464="Ja",Invulblad!M464*Invulblad!Q464,0)</f>
        <v>0</v>
      </c>
      <c r="G444" s="97">
        <f>IF(Invulblad!P464="Nee",Invulblad!M464,0)</f>
        <v>0</v>
      </c>
    </row>
    <row r="445" spans="1:7" x14ac:dyDescent="0.2">
      <c r="A445" s="97">
        <f>IF(Invulblad!P465="Ja",Invulblad!M465*Invulblad!Q465,0)</f>
        <v>0</v>
      </c>
      <c r="G445" s="97">
        <f>IF(Invulblad!P465="Nee",Invulblad!M465,0)</f>
        <v>0</v>
      </c>
    </row>
    <row r="446" spans="1:7" x14ac:dyDescent="0.2">
      <c r="A446" s="97">
        <f>IF(Invulblad!P466="Ja",Invulblad!M466*Invulblad!Q466,0)</f>
        <v>0</v>
      </c>
      <c r="G446" s="97">
        <f>IF(Invulblad!P466="Nee",Invulblad!M466,0)</f>
        <v>0</v>
      </c>
    </row>
    <row r="447" spans="1:7" x14ac:dyDescent="0.2">
      <c r="A447" s="97">
        <f>IF(Invulblad!P467="Ja",Invulblad!M467*Invulblad!Q467,0)</f>
        <v>0</v>
      </c>
      <c r="G447" s="97">
        <f>IF(Invulblad!P467="Nee",Invulblad!M467,0)</f>
        <v>0</v>
      </c>
    </row>
    <row r="448" spans="1:7" x14ac:dyDescent="0.2">
      <c r="A448" s="97">
        <f>IF(Invulblad!P468="Ja",Invulblad!M468*Invulblad!Q468,0)</f>
        <v>0</v>
      </c>
      <c r="G448" s="97">
        <f>IF(Invulblad!P468="Nee",Invulblad!M468,0)</f>
        <v>0</v>
      </c>
    </row>
    <row r="449" spans="1:7" x14ac:dyDescent="0.2">
      <c r="A449" s="97">
        <f>IF(Invulblad!P469="Ja",Invulblad!M469*Invulblad!Q469,0)</f>
        <v>0</v>
      </c>
      <c r="G449" s="97">
        <f>IF(Invulblad!P469="Nee",Invulblad!M469,0)</f>
        <v>0</v>
      </c>
    </row>
    <row r="450" spans="1:7" x14ac:dyDescent="0.2">
      <c r="A450" s="97">
        <f>IF(Invulblad!P470="Ja",Invulblad!M470*Invulblad!Q470,0)</f>
        <v>0</v>
      </c>
      <c r="G450" s="97">
        <f>IF(Invulblad!P470="Nee",Invulblad!M470,0)</f>
        <v>0</v>
      </c>
    </row>
    <row r="451" spans="1:7" x14ac:dyDescent="0.2">
      <c r="A451" s="97">
        <f>IF(Invulblad!P471="Ja",Invulblad!M471*Invulblad!Q471,0)</f>
        <v>0</v>
      </c>
      <c r="G451" s="97">
        <f>IF(Invulblad!P471="Nee",Invulblad!M471,0)</f>
        <v>0</v>
      </c>
    </row>
    <row r="452" spans="1:7" x14ac:dyDescent="0.2">
      <c r="A452" s="97">
        <f>IF(Invulblad!P472="Ja",Invulblad!M472*Invulblad!Q472,0)</f>
        <v>0</v>
      </c>
      <c r="G452" s="97">
        <f>IF(Invulblad!P472="Nee",Invulblad!M472,0)</f>
        <v>0</v>
      </c>
    </row>
    <row r="453" spans="1:7" x14ac:dyDescent="0.2">
      <c r="A453" s="97">
        <f>IF(Invulblad!P473="Ja",Invulblad!M473*Invulblad!Q473,0)</f>
        <v>0</v>
      </c>
      <c r="G453" s="97">
        <f>IF(Invulblad!P473="Nee",Invulblad!M473,0)</f>
        <v>0</v>
      </c>
    </row>
    <row r="454" spans="1:7" x14ac:dyDescent="0.2">
      <c r="A454" s="97">
        <f>IF(Invulblad!P474="Ja",Invulblad!M474*Invulblad!Q474,0)</f>
        <v>0</v>
      </c>
      <c r="G454" s="97">
        <f>IF(Invulblad!P474="Nee",Invulblad!M474,0)</f>
        <v>0</v>
      </c>
    </row>
    <row r="455" spans="1:7" x14ac:dyDescent="0.2">
      <c r="A455" s="97">
        <f>IF(Invulblad!P475="Ja",Invulblad!M475*Invulblad!Q475,0)</f>
        <v>0</v>
      </c>
      <c r="G455" s="97">
        <f>IF(Invulblad!P475="Nee",Invulblad!M475,0)</f>
        <v>0</v>
      </c>
    </row>
    <row r="456" spans="1:7" x14ac:dyDescent="0.2">
      <c r="A456" s="97">
        <f>IF(Invulblad!P476="Ja",Invulblad!M476*Invulblad!Q476,0)</f>
        <v>0</v>
      </c>
      <c r="G456" s="97">
        <f>IF(Invulblad!P476="Nee",Invulblad!M476,0)</f>
        <v>0</v>
      </c>
    </row>
    <row r="457" spans="1:7" x14ac:dyDescent="0.2">
      <c r="A457" s="97">
        <f>IF(Invulblad!P477="Ja",Invulblad!M477*Invulblad!Q477,0)</f>
        <v>0</v>
      </c>
      <c r="G457" s="97">
        <f>IF(Invulblad!P477="Nee",Invulblad!M477,0)</f>
        <v>0</v>
      </c>
    </row>
    <row r="458" spans="1:7" x14ac:dyDescent="0.2">
      <c r="A458" s="97">
        <f>IF(Invulblad!P478="Ja",Invulblad!M478*Invulblad!Q478,0)</f>
        <v>0</v>
      </c>
      <c r="G458" s="97">
        <f>IF(Invulblad!P478="Nee",Invulblad!M478,0)</f>
        <v>0</v>
      </c>
    </row>
    <row r="459" spans="1:7" x14ac:dyDescent="0.2">
      <c r="A459" s="97">
        <f>IF(Invulblad!P479="Ja",Invulblad!M479*Invulblad!Q479,0)</f>
        <v>0</v>
      </c>
      <c r="G459" s="97">
        <f>IF(Invulblad!P479="Nee",Invulblad!M479,0)</f>
        <v>0</v>
      </c>
    </row>
    <row r="460" spans="1:7" x14ac:dyDescent="0.2">
      <c r="A460" s="97">
        <f>IF(Invulblad!P480="Ja",Invulblad!M480*Invulblad!Q480,0)</f>
        <v>0</v>
      </c>
      <c r="G460" s="97">
        <f>IF(Invulblad!P480="Nee",Invulblad!M480,0)</f>
        <v>0</v>
      </c>
    </row>
    <row r="461" spans="1:7" x14ac:dyDescent="0.2">
      <c r="A461" s="97">
        <f>IF(Invulblad!P481="Ja",Invulblad!M481*Invulblad!Q481,0)</f>
        <v>0</v>
      </c>
      <c r="G461" s="97">
        <f>IF(Invulblad!P481="Nee",Invulblad!M481,0)</f>
        <v>0</v>
      </c>
    </row>
    <row r="462" spans="1:7" x14ac:dyDescent="0.2">
      <c r="A462" s="97">
        <f>IF(Invulblad!P482="Ja",Invulblad!M482*Invulblad!Q482,0)</f>
        <v>0</v>
      </c>
      <c r="G462" s="97">
        <f>IF(Invulblad!P482="Nee",Invulblad!M482,0)</f>
        <v>0</v>
      </c>
    </row>
    <row r="463" spans="1:7" x14ac:dyDescent="0.2">
      <c r="A463" s="97">
        <f>IF(Invulblad!P483="Ja",Invulblad!M483*Invulblad!Q483,0)</f>
        <v>0</v>
      </c>
      <c r="G463" s="97">
        <f>IF(Invulblad!P483="Nee",Invulblad!M483,0)</f>
        <v>0</v>
      </c>
    </row>
    <row r="464" spans="1:7" x14ac:dyDescent="0.2">
      <c r="A464" s="97">
        <f>IF(Invulblad!P484="Ja",Invulblad!M484*Invulblad!Q484,0)</f>
        <v>0</v>
      </c>
      <c r="G464" s="97">
        <f>IF(Invulblad!P484="Nee",Invulblad!M484,0)</f>
        <v>0</v>
      </c>
    </row>
    <row r="465" spans="1:7" x14ac:dyDescent="0.2">
      <c r="A465" s="97">
        <f>IF(Invulblad!P485="Ja",Invulblad!M485*Invulblad!Q485,0)</f>
        <v>0</v>
      </c>
      <c r="G465" s="97">
        <f>IF(Invulblad!P485="Nee",Invulblad!M485,0)</f>
        <v>0</v>
      </c>
    </row>
    <row r="466" spans="1:7" x14ac:dyDescent="0.2">
      <c r="A466" s="97">
        <f>IF(Invulblad!P486="Ja",Invulblad!M486*Invulblad!Q486,0)</f>
        <v>0</v>
      </c>
      <c r="G466" s="97">
        <f>IF(Invulblad!P486="Nee",Invulblad!M486,0)</f>
        <v>0</v>
      </c>
    </row>
    <row r="467" spans="1:7" x14ac:dyDescent="0.2">
      <c r="A467" s="97">
        <f>IF(Invulblad!P487="Ja",Invulblad!M487*Invulblad!Q487,0)</f>
        <v>0</v>
      </c>
      <c r="G467" s="97">
        <f>IF(Invulblad!P487="Nee",Invulblad!M487,0)</f>
        <v>0</v>
      </c>
    </row>
    <row r="468" spans="1:7" x14ac:dyDescent="0.2">
      <c r="A468" s="97">
        <f>IF(Invulblad!P488="Ja",Invulblad!M488*Invulblad!Q488,0)</f>
        <v>0</v>
      </c>
      <c r="G468" s="97">
        <f>IF(Invulblad!P488="Nee",Invulblad!M488,0)</f>
        <v>0</v>
      </c>
    </row>
    <row r="469" spans="1:7" x14ac:dyDescent="0.2">
      <c r="A469" s="97">
        <f>IF(Invulblad!P489="Ja",Invulblad!M489*Invulblad!Q489,0)</f>
        <v>0</v>
      </c>
      <c r="G469" s="97">
        <f>IF(Invulblad!P489="Nee",Invulblad!M489,0)</f>
        <v>0</v>
      </c>
    </row>
    <row r="470" spans="1:7" x14ac:dyDescent="0.2">
      <c r="A470" s="97">
        <f>IF(Invulblad!P490="Ja",Invulblad!M490*Invulblad!Q490,0)</f>
        <v>0</v>
      </c>
      <c r="G470" s="97">
        <f>IF(Invulblad!P490="Nee",Invulblad!M490,0)</f>
        <v>0</v>
      </c>
    </row>
    <row r="471" spans="1:7" x14ac:dyDescent="0.2">
      <c r="A471" s="97">
        <f>IF(Invulblad!P491="Ja",Invulblad!M491*Invulblad!Q491,0)</f>
        <v>0</v>
      </c>
      <c r="G471" s="97">
        <f>IF(Invulblad!P491="Nee",Invulblad!M491,0)</f>
        <v>0</v>
      </c>
    </row>
    <row r="472" spans="1:7" x14ac:dyDescent="0.2">
      <c r="A472" s="97">
        <f>IF(Invulblad!P492="Ja",Invulblad!M492*Invulblad!Q492,0)</f>
        <v>0</v>
      </c>
      <c r="G472" s="97">
        <f>IF(Invulblad!P492="Nee",Invulblad!M492,0)</f>
        <v>0</v>
      </c>
    </row>
    <row r="473" spans="1:7" x14ac:dyDescent="0.2">
      <c r="A473" s="97">
        <f>IF(Invulblad!P493="Ja",Invulblad!M493*Invulblad!Q493,0)</f>
        <v>0</v>
      </c>
      <c r="G473" s="97">
        <f>IF(Invulblad!P493="Nee",Invulblad!M493,0)</f>
        <v>0</v>
      </c>
    </row>
    <row r="474" spans="1:7" x14ac:dyDescent="0.2">
      <c r="A474" s="97">
        <f>IF(Invulblad!P494="Ja",Invulblad!M494*Invulblad!Q494,0)</f>
        <v>0</v>
      </c>
      <c r="G474" s="97">
        <f>IF(Invulblad!P494="Nee",Invulblad!M494,0)</f>
        <v>0</v>
      </c>
    </row>
    <row r="475" spans="1:7" x14ac:dyDescent="0.2">
      <c r="A475" s="97">
        <f>IF(Invulblad!P495="Ja",Invulblad!M495*Invulblad!Q495,0)</f>
        <v>0</v>
      </c>
      <c r="G475" s="97">
        <f>IF(Invulblad!P495="Nee",Invulblad!M495,0)</f>
        <v>0</v>
      </c>
    </row>
    <row r="476" spans="1:7" x14ac:dyDescent="0.2">
      <c r="A476" s="97">
        <f>IF(Invulblad!P496="Ja",Invulblad!M496*Invulblad!Q496,0)</f>
        <v>0</v>
      </c>
      <c r="G476" s="97">
        <f>IF(Invulblad!P496="Nee",Invulblad!M496,0)</f>
        <v>0</v>
      </c>
    </row>
    <row r="477" spans="1:7" x14ac:dyDescent="0.2">
      <c r="A477" s="97">
        <f>IF(Invulblad!P497="Ja",Invulblad!M497*Invulblad!Q497,0)</f>
        <v>0</v>
      </c>
      <c r="G477" s="97">
        <f>IF(Invulblad!P497="Nee",Invulblad!M497,0)</f>
        <v>0</v>
      </c>
    </row>
    <row r="478" spans="1:7" x14ac:dyDescent="0.2">
      <c r="A478" s="97">
        <f>IF(Invulblad!P498="Ja",Invulblad!M498*Invulblad!Q498,0)</f>
        <v>0</v>
      </c>
      <c r="G478" s="97">
        <f>IF(Invulblad!P498="Nee",Invulblad!M498,0)</f>
        <v>0</v>
      </c>
    </row>
    <row r="479" spans="1:7" x14ac:dyDescent="0.2">
      <c r="A479" s="97">
        <f>IF(Invulblad!P499="Ja",Invulblad!M499*Invulblad!Q499,0)</f>
        <v>0</v>
      </c>
      <c r="G479" s="97">
        <f>IF(Invulblad!P499="Nee",Invulblad!M499,0)</f>
        <v>0</v>
      </c>
    </row>
    <row r="480" spans="1:7" x14ac:dyDescent="0.2">
      <c r="A480" s="97">
        <f>IF(Invulblad!P500="Ja",Invulblad!M500*Invulblad!Q500,0)</f>
        <v>0</v>
      </c>
      <c r="G480" s="97">
        <f>IF(Invulblad!P500="Nee",Invulblad!M500,0)</f>
        <v>0</v>
      </c>
    </row>
    <row r="481" spans="1:7" x14ac:dyDescent="0.2">
      <c r="A481" s="97">
        <f>IF(Invulblad!P501="Ja",Invulblad!M501*Invulblad!Q501,0)</f>
        <v>0</v>
      </c>
      <c r="G481" s="97">
        <f>IF(Invulblad!P501="Nee",Invulblad!M501,0)</f>
        <v>0</v>
      </c>
    </row>
    <row r="482" spans="1:7" x14ac:dyDescent="0.2">
      <c r="A482" s="97">
        <f>IF(Invulblad!P502="Ja",Invulblad!M502*Invulblad!Q502,0)</f>
        <v>0</v>
      </c>
      <c r="G482" s="97">
        <f>IF(Invulblad!P502="Nee",Invulblad!M502,0)</f>
        <v>0</v>
      </c>
    </row>
    <row r="483" spans="1:7" x14ac:dyDescent="0.2">
      <c r="A483" s="97">
        <f>IF(Invulblad!P503="Ja",Invulblad!M503*Invulblad!Q503,0)</f>
        <v>0</v>
      </c>
      <c r="G483" s="97">
        <f>IF(Invulblad!P503="Nee",Invulblad!M503,0)</f>
        <v>0</v>
      </c>
    </row>
    <row r="484" spans="1:7" x14ac:dyDescent="0.2">
      <c r="A484" s="97">
        <f>IF(Invulblad!P504="Ja",Invulblad!M504*Invulblad!Q504,0)</f>
        <v>0</v>
      </c>
      <c r="G484" s="97">
        <f>IF(Invulblad!P504="Nee",Invulblad!M504,0)</f>
        <v>0</v>
      </c>
    </row>
    <row r="485" spans="1:7" x14ac:dyDescent="0.2">
      <c r="A485" s="97">
        <f>IF(Invulblad!P505="Ja",Invulblad!M505*Invulblad!Q505,0)</f>
        <v>0</v>
      </c>
      <c r="G485" s="97">
        <f>IF(Invulblad!P505="Nee",Invulblad!M505,0)</f>
        <v>0</v>
      </c>
    </row>
    <row r="486" spans="1:7" x14ac:dyDescent="0.2">
      <c r="A486" s="97">
        <f>IF(Invulblad!P506="Ja",Invulblad!M506*Invulblad!Q506,0)</f>
        <v>0</v>
      </c>
      <c r="G486" s="97">
        <f>IF(Invulblad!P506="Nee",Invulblad!M506,0)</f>
        <v>0</v>
      </c>
    </row>
    <row r="487" spans="1:7" x14ac:dyDescent="0.2">
      <c r="A487" s="97">
        <f>IF(Invulblad!P507="Ja",Invulblad!M507*Invulblad!Q507,0)</f>
        <v>0</v>
      </c>
      <c r="G487" s="97">
        <f>IF(Invulblad!P507="Nee",Invulblad!M507,0)</f>
        <v>0</v>
      </c>
    </row>
    <row r="488" spans="1:7" x14ac:dyDescent="0.2">
      <c r="A488" s="97">
        <f>IF(Invulblad!P508="Ja",Invulblad!M508*Invulblad!Q508,0)</f>
        <v>0</v>
      </c>
      <c r="G488" s="97">
        <f>IF(Invulblad!P508="Nee",Invulblad!M508,0)</f>
        <v>0</v>
      </c>
    </row>
    <row r="489" spans="1:7" x14ac:dyDescent="0.2">
      <c r="A489" s="97">
        <f>IF(Invulblad!P509="Ja",Invulblad!M509*Invulblad!Q509,0)</f>
        <v>0</v>
      </c>
      <c r="G489" s="97">
        <f>IF(Invulblad!P509="Nee",Invulblad!M509,0)</f>
        <v>0</v>
      </c>
    </row>
    <row r="490" spans="1:7" x14ac:dyDescent="0.2">
      <c r="A490" s="97">
        <f>IF(Invulblad!P510="Ja",Invulblad!M510*Invulblad!Q510,0)</f>
        <v>0</v>
      </c>
      <c r="G490" s="97">
        <f>IF(Invulblad!P510="Nee",Invulblad!M510,0)</f>
        <v>0</v>
      </c>
    </row>
    <row r="491" spans="1:7" x14ac:dyDescent="0.2">
      <c r="A491" s="97">
        <f>IF(Invulblad!P511="Ja",Invulblad!M511*Invulblad!Q511,0)</f>
        <v>0</v>
      </c>
      <c r="G491" s="97">
        <f>IF(Invulblad!P511="Nee",Invulblad!M511,0)</f>
        <v>0</v>
      </c>
    </row>
    <row r="492" spans="1:7" x14ac:dyDescent="0.2">
      <c r="A492" s="97">
        <f>IF(Invulblad!P512="Ja",Invulblad!M512*Invulblad!Q512,0)</f>
        <v>0</v>
      </c>
      <c r="G492" s="97">
        <f>IF(Invulblad!P512="Nee",Invulblad!M512,0)</f>
        <v>0</v>
      </c>
    </row>
    <row r="493" spans="1:7" x14ac:dyDescent="0.2">
      <c r="A493" s="97">
        <f>IF(Invulblad!P513="Ja",Invulblad!M513*Invulblad!Q513,0)</f>
        <v>0</v>
      </c>
      <c r="G493" s="97">
        <f>IF(Invulblad!P513="Nee",Invulblad!M513,0)</f>
        <v>0</v>
      </c>
    </row>
    <row r="494" spans="1:7" x14ac:dyDescent="0.2">
      <c r="A494" s="97">
        <f>IF(Invulblad!P514="Ja",Invulblad!M514*Invulblad!Q514,0)</f>
        <v>0</v>
      </c>
      <c r="G494" s="97">
        <f>IF(Invulblad!P514="Nee",Invulblad!M514,0)</f>
        <v>0</v>
      </c>
    </row>
    <row r="495" spans="1:7" x14ac:dyDescent="0.2">
      <c r="A495" s="97">
        <f>IF(Invulblad!P515="Ja",Invulblad!M515*Invulblad!Q515,0)</f>
        <v>0</v>
      </c>
      <c r="G495" s="97">
        <f>IF(Invulblad!P515="Nee",Invulblad!M515,0)</f>
        <v>0</v>
      </c>
    </row>
    <row r="496" spans="1:7" x14ac:dyDescent="0.2">
      <c r="A496" s="97">
        <f>IF(Invulblad!P516="Ja",Invulblad!M516*Invulblad!Q516,0)</f>
        <v>0</v>
      </c>
      <c r="G496" s="97">
        <f>IF(Invulblad!P516="Nee",Invulblad!M516,0)</f>
        <v>0</v>
      </c>
    </row>
    <row r="497" spans="1:7" x14ac:dyDescent="0.2">
      <c r="A497" s="97">
        <f>IF(Invulblad!P517="Ja",Invulblad!M517*Invulblad!Q517,0)</f>
        <v>0</v>
      </c>
      <c r="G497" s="97">
        <f>IF(Invulblad!P517="Nee",Invulblad!M517,0)</f>
        <v>0</v>
      </c>
    </row>
    <row r="498" spans="1:7" x14ac:dyDescent="0.2">
      <c r="A498" s="97">
        <f>IF(Invulblad!P518="Ja",Invulblad!M518*Invulblad!Q518,0)</f>
        <v>0</v>
      </c>
      <c r="G498" s="97">
        <f>IF(Invulblad!P518="Nee",Invulblad!M518,0)</f>
        <v>0</v>
      </c>
    </row>
    <row r="499" spans="1:7" x14ac:dyDescent="0.2">
      <c r="A499" s="97">
        <f>IF(Invulblad!P519="Ja",Invulblad!M519*Invulblad!Q519,0)</f>
        <v>0</v>
      </c>
      <c r="G499" s="97">
        <f>IF(Invulblad!P519="Nee",Invulblad!M519,0)</f>
        <v>0</v>
      </c>
    </row>
    <row r="500" spans="1:7" x14ac:dyDescent="0.2">
      <c r="A500" s="97">
        <f>IF(Invulblad!P520="Ja",Invulblad!M520*Invulblad!Q520,0)</f>
        <v>0</v>
      </c>
      <c r="G500" s="97">
        <f>IF(Invulblad!P520="Nee",Invulblad!M520,0)</f>
        <v>0</v>
      </c>
    </row>
    <row r="501" spans="1:7" x14ac:dyDescent="0.2">
      <c r="A501" s="97">
        <f>IF(Invulblad!P521="Ja",Invulblad!M521*Invulblad!Q521,0)</f>
        <v>0</v>
      </c>
      <c r="G501" s="97">
        <f>IF(Invulblad!P521="Nee",Invulblad!M521,0)</f>
        <v>0</v>
      </c>
    </row>
    <row r="502" spans="1:7" x14ac:dyDescent="0.2">
      <c r="A502" s="97">
        <f>IF(Invulblad!P522="Ja",Invulblad!M522*Invulblad!Q522,0)</f>
        <v>0</v>
      </c>
      <c r="G502" s="97">
        <f>IF(Invulblad!P522="Nee",Invulblad!M522,0)</f>
        <v>0</v>
      </c>
    </row>
    <row r="503" spans="1:7" x14ac:dyDescent="0.2">
      <c r="A503" s="97">
        <f>IF(Invulblad!P523="Ja",Invulblad!M523*Invulblad!Q523,0)</f>
        <v>0</v>
      </c>
      <c r="G503" s="97">
        <f>IF(Invulblad!P523="Nee",Invulblad!M523,0)</f>
        <v>0</v>
      </c>
    </row>
    <row r="504" spans="1:7" x14ac:dyDescent="0.2">
      <c r="A504" s="97">
        <f>IF(Invulblad!P524="Ja",Invulblad!M524*Invulblad!Q524,0)</f>
        <v>0</v>
      </c>
      <c r="G504" s="97">
        <f>IF(Invulblad!P524="Nee",Invulblad!M524,0)</f>
        <v>0</v>
      </c>
    </row>
    <row r="505" spans="1:7" x14ac:dyDescent="0.2">
      <c r="A505" s="97">
        <f>IF(Invulblad!P525="Ja",Invulblad!M525*Invulblad!Q525,0)</f>
        <v>0</v>
      </c>
      <c r="G505" s="97">
        <f>IF(Invulblad!P525="Nee",Invulblad!M525,0)</f>
        <v>0</v>
      </c>
    </row>
    <row r="506" spans="1:7" x14ac:dyDescent="0.2">
      <c r="A506" s="97">
        <f>IF(Invulblad!P526="Ja",Invulblad!M526*Invulblad!Q526,0)</f>
        <v>0</v>
      </c>
      <c r="G506" s="97">
        <f>IF(Invulblad!P526="Nee",Invulblad!M526,0)</f>
        <v>0</v>
      </c>
    </row>
    <row r="507" spans="1:7" x14ac:dyDescent="0.2">
      <c r="A507" s="97">
        <f>IF(Invulblad!P527="Ja",Invulblad!M527*Invulblad!Q527,0)</f>
        <v>0</v>
      </c>
      <c r="G507" s="97">
        <f>IF(Invulblad!P527="Nee",Invulblad!M527,0)</f>
        <v>0</v>
      </c>
    </row>
    <row r="508" spans="1:7" x14ac:dyDescent="0.2">
      <c r="A508" s="97">
        <f>IF(Invulblad!P528="Ja",Invulblad!M528*Invulblad!Q528,0)</f>
        <v>0</v>
      </c>
      <c r="G508" s="97">
        <f>IF(Invulblad!P528="Nee",Invulblad!M528,0)</f>
        <v>0</v>
      </c>
    </row>
    <row r="509" spans="1:7" x14ac:dyDescent="0.2">
      <c r="A509" s="97">
        <f>IF(Invulblad!P529="Ja",Invulblad!M529*Invulblad!Q529,0)</f>
        <v>0</v>
      </c>
      <c r="G509" s="97">
        <f>IF(Invulblad!P529="Nee",Invulblad!M529,0)</f>
        <v>0</v>
      </c>
    </row>
    <row r="510" spans="1:7" x14ac:dyDescent="0.2">
      <c r="A510" s="97">
        <f>IF(Invulblad!P530="Ja",Invulblad!M530*Invulblad!Q530,0)</f>
        <v>0</v>
      </c>
      <c r="G510" s="97">
        <f>IF(Invulblad!P530="Nee",Invulblad!M530,0)</f>
        <v>0</v>
      </c>
    </row>
    <row r="511" spans="1:7" x14ac:dyDescent="0.2">
      <c r="A511" s="97">
        <f>IF(Invulblad!P531="Ja",Invulblad!M531*Invulblad!Q531,0)</f>
        <v>0</v>
      </c>
      <c r="G511" s="97">
        <f>IF(Invulblad!P531="Nee",Invulblad!M531,0)</f>
        <v>0</v>
      </c>
    </row>
    <row r="512" spans="1:7" x14ac:dyDescent="0.2">
      <c r="A512" s="97">
        <f>IF(Invulblad!P532="Ja",Invulblad!M532*Invulblad!Q532,0)</f>
        <v>0</v>
      </c>
      <c r="G512" s="97">
        <f>IF(Invulblad!P532="Nee",Invulblad!M532,0)</f>
        <v>0</v>
      </c>
    </row>
    <row r="513" spans="1:7" x14ac:dyDescent="0.2">
      <c r="A513" s="97">
        <f>IF(Invulblad!P533="Ja",Invulblad!M533*Invulblad!Q533,0)</f>
        <v>0</v>
      </c>
      <c r="G513" s="97">
        <f>IF(Invulblad!P533="Nee",Invulblad!M533,0)</f>
        <v>0</v>
      </c>
    </row>
    <row r="514" spans="1:7" x14ac:dyDescent="0.2">
      <c r="A514" s="97">
        <f>IF(Invulblad!P534="Ja",Invulblad!M534*Invulblad!Q534,0)</f>
        <v>0</v>
      </c>
      <c r="G514" s="97">
        <f>IF(Invulblad!P534="Nee",Invulblad!M534,0)</f>
        <v>0</v>
      </c>
    </row>
    <row r="515" spans="1:7" x14ac:dyDescent="0.2">
      <c r="A515" s="97">
        <f>IF(Invulblad!P535="Ja",Invulblad!M535*Invulblad!Q535,0)</f>
        <v>0</v>
      </c>
      <c r="G515" s="97">
        <f>IF(Invulblad!P535="Nee",Invulblad!M535,0)</f>
        <v>0</v>
      </c>
    </row>
    <row r="516" spans="1:7" x14ac:dyDescent="0.2">
      <c r="A516" s="97">
        <f>IF(Invulblad!P536="Ja",Invulblad!M536*Invulblad!Q536,0)</f>
        <v>0</v>
      </c>
      <c r="G516" s="97">
        <f>IF(Invulblad!P536="Nee",Invulblad!M536,0)</f>
        <v>0</v>
      </c>
    </row>
    <row r="517" spans="1:7" x14ac:dyDescent="0.2">
      <c r="A517" s="97">
        <f>IF(Invulblad!P537="Ja",Invulblad!M537*Invulblad!Q537,0)</f>
        <v>0</v>
      </c>
      <c r="G517" s="97">
        <f>IF(Invulblad!P537="Nee",Invulblad!M537,0)</f>
        <v>0</v>
      </c>
    </row>
    <row r="518" spans="1:7" x14ac:dyDescent="0.2">
      <c r="A518" s="97">
        <f>IF(Invulblad!P538="Ja",Invulblad!M538*Invulblad!Q538,0)</f>
        <v>0</v>
      </c>
      <c r="G518" s="97">
        <f>IF(Invulblad!P538="Nee",Invulblad!M538,0)</f>
        <v>0</v>
      </c>
    </row>
    <row r="519" spans="1:7" x14ac:dyDescent="0.2">
      <c r="A519" s="97">
        <f>IF(Invulblad!P539="Ja",Invulblad!M539*Invulblad!Q539,0)</f>
        <v>0</v>
      </c>
      <c r="G519" s="97">
        <f>IF(Invulblad!P539="Nee",Invulblad!M539,0)</f>
        <v>0</v>
      </c>
    </row>
    <row r="520" spans="1:7" x14ac:dyDescent="0.2">
      <c r="A520" s="97">
        <f>IF(Invulblad!P540="Ja",Invulblad!M540*Invulblad!Q540,0)</f>
        <v>0</v>
      </c>
      <c r="G520" s="97">
        <f>IF(Invulblad!P540="Nee",Invulblad!M540,0)</f>
        <v>0</v>
      </c>
    </row>
    <row r="521" spans="1:7" x14ac:dyDescent="0.2">
      <c r="A521" s="97">
        <f>IF(Invulblad!P541="Ja",Invulblad!M541*Invulblad!Q541,0)</f>
        <v>0</v>
      </c>
      <c r="G521" s="97">
        <f>IF(Invulblad!P541="Nee",Invulblad!M541,0)</f>
        <v>0</v>
      </c>
    </row>
    <row r="522" spans="1:7" x14ac:dyDescent="0.2">
      <c r="A522" s="97">
        <f>IF(Invulblad!P542="Ja",Invulblad!M542*Invulblad!Q542,0)</f>
        <v>0</v>
      </c>
      <c r="G522" s="97">
        <f>IF(Invulblad!P542="Nee",Invulblad!M542,0)</f>
        <v>0</v>
      </c>
    </row>
    <row r="523" spans="1:7" x14ac:dyDescent="0.2">
      <c r="A523" s="97">
        <f>IF(Invulblad!P543="Ja",Invulblad!M543*Invulblad!Q543,0)</f>
        <v>0</v>
      </c>
      <c r="G523" s="97">
        <f>IF(Invulblad!P543="Nee",Invulblad!M543,0)</f>
        <v>0</v>
      </c>
    </row>
    <row r="524" spans="1:7" x14ac:dyDescent="0.2">
      <c r="A524" s="97">
        <f>IF(Invulblad!P544="Ja",Invulblad!M544*Invulblad!Q544,0)</f>
        <v>0</v>
      </c>
      <c r="G524" s="97">
        <f>IF(Invulblad!P544="Nee",Invulblad!M544,0)</f>
        <v>0</v>
      </c>
    </row>
    <row r="525" spans="1:7" x14ac:dyDescent="0.2">
      <c r="A525" s="97">
        <f>IF(Invulblad!P545="Ja",Invulblad!M545*Invulblad!Q545,0)</f>
        <v>0</v>
      </c>
      <c r="G525" s="97">
        <f>IF(Invulblad!P545="Nee",Invulblad!M545,0)</f>
        <v>0</v>
      </c>
    </row>
    <row r="526" spans="1:7" x14ac:dyDescent="0.2">
      <c r="A526" s="97">
        <f>IF(Invulblad!P546="Ja",Invulblad!M546*Invulblad!Q546,0)</f>
        <v>0</v>
      </c>
      <c r="G526" s="97">
        <f>IF(Invulblad!P546="Nee",Invulblad!M546,0)</f>
        <v>0</v>
      </c>
    </row>
    <row r="527" spans="1:7" x14ac:dyDescent="0.2">
      <c r="A527" s="97">
        <f>IF(Invulblad!P547="Ja",Invulblad!M547*Invulblad!Q547,0)</f>
        <v>0</v>
      </c>
      <c r="G527" s="97">
        <f>IF(Invulblad!P547="Nee",Invulblad!M547,0)</f>
        <v>0</v>
      </c>
    </row>
    <row r="528" spans="1:7" x14ac:dyDescent="0.2">
      <c r="A528" s="97">
        <f>IF(Invulblad!P548="Ja",Invulblad!M548*Invulblad!Q548,0)</f>
        <v>0</v>
      </c>
      <c r="G528" s="97">
        <f>IF(Invulblad!P548="Nee",Invulblad!M548,0)</f>
        <v>0</v>
      </c>
    </row>
    <row r="529" spans="1:7" x14ac:dyDescent="0.2">
      <c r="A529" s="97">
        <f>IF(Invulblad!P549="Ja",Invulblad!M549*Invulblad!Q549,0)</f>
        <v>0</v>
      </c>
      <c r="G529" s="97">
        <f>IF(Invulblad!P549="Nee",Invulblad!M549,0)</f>
        <v>0</v>
      </c>
    </row>
    <row r="530" spans="1:7" x14ac:dyDescent="0.2">
      <c r="A530" s="97">
        <f>IF(Invulblad!P550="Ja",Invulblad!M550*Invulblad!Q550,0)</f>
        <v>0</v>
      </c>
      <c r="G530" s="97">
        <f>IF(Invulblad!P550="Nee",Invulblad!M550,0)</f>
        <v>0</v>
      </c>
    </row>
    <row r="531" spans="1:7" x14ac:dyDescent="0.2">
      <c r="A531" s="97">
        <f>IF(Invulblad!P551="Ja",Invulblad!M551*Invulblad!Q551,0)</f>
        <v>0</v>
      </c>
      <c r="G531" s="97">
        <f>IF(Invulblad!P551="Nee",Invulblad!M551,0)</f>
        <v>0</v>
      </c>
    </row>
    <row r="532" spans="1:7" x14ac:dyDescent="0.2">
      <c r="A532" s="97">
        <f>IF(Invulblad!P552="Ja",Invulblad!M552*Invulblad!Q552,0)</f>
        <v>0</v>
      </c>
      <c r="G532" s="97">
        <f>IF(Invulblad!P552="Nee",Invulblad!M552,0)</f>
        <v>0</v>
      </c>
    </row>
    <row r="533" spans="1:7" x14ac:dyDescent="0.2">
      <c r="A533" s="97">
        <f>IF(Invulblad!P553="Ja",Invulblad!M553*Invulblad!Q553,0)</f>
        <v>0</v>
      </c>
      <c r="G533" s="97">
        <f>IF(Invulblad!P553="Nee",Invulblad!M553,0)</f>
        <v>0</v>
      </c>
    </row>
    <row r="534" spans="1:7" x14ac:dyDescent="0.2">
      <c r="A534" s="97">
        <f>IF(Invulblad!P554="Ja",Invulblad!M554*Invulblad!Q554,0)</f>
        <v>0</v>
      </c>
      <c r="G534" s="97">
        <f>IF(Invulblad!P554="Nee",Invulblad!M554,0)</f>
        <v>0</v>
      </c>
    </row>
    <row r="535" spans="1:7" x14ac:dyDescent="0.2">
      <c r="A535" s="97">
        <f>IF(Invulblad!P555="Ja",Invulblad!M555*Invulblad!Q555,0)</f>
        <v>0</v>
      </c>
      <c r="G535" s="97">
        <f>IF(Invulblad!P555="Nee",Invulblad!M555,0)</f>
        <v>0</v>
      </c>
    </row>
    <row r="536" spans="1:7" x14ac:dyDescent="0.2">
      <c r="A536" s="97">
        <f>IF(Invulblad!P556="Ja",Invulblad!M556*Invulblad!Q556,0)</f>
        <v>0</v>
      </c>
      <c r="G536" s="97">
        <f>IF(Invulblad!P556="Nee",Invulblad!M556,0)</f>
        <v>0</v>
      </c>
    </row>
    <row r="537" spans="1:7" x14ac:dyDescent="0.2">
      <c r="A537" s="97">
        <f>IF(Invulblad!P557="Ja",Invulblad!M557*Invulblad!Q557,0)</f>
        <v>0</v>
      </c>
      <c r="G537" s="97">
        <f>IF(Invulblad!P557="Nee",Invulblad!M557,0)</f>
        <v>0</v>
      </c>
    </row>
    <row r="538" spans="1:7" x14ac:dyDescent="0.2">
      <c r="A538" s="97">
        <f>IF(Invulblad!P558="Ja",Invulblad!M558*Invulblad!Q558,0)</f>
        <v>0</v>
      </c>
      <c r="G538" s="97">
        <f>IF(Invulblad!P558="Nee",Invulblad!M558,0)</f>
        <v>0</v>
      </c>
    </row>
    <row r="539" spans="1:7" x14ac:dyDescent="0.2">
      <c r="A539" s="97">
        <f>IF(Invulblad!P559="Ja",Invulblad!M559*Invulblad!Q559,0)</f>
        <v>0</v>
      </c>
      <c r="G539" s="97">
        <f>IF(Invulblad!P559="Nee",Invulblad!M559,0)</f>
        <v>0</v>
      </c>
    </row>
    <row r="540" spans="1:7" x14ac:dyDescent="0.2">
      <c r="A540" s="97">
        <f>IF(Invulblad!P560="Ja",Invulblad!M560*Invulblad!Q560,0)</f>
        <v>0</v>
      </c>
      <c r="G540" s="97">
        <f>IF(Invulblad!P560="Nee",Invulblad!M560,0)</f>
        <v>0</v>
      </c>
    </row>
    <row r="541" spans="1:7" x14ac:dyDescent="0.2">
      <c r="A541" s="97">
        <f>IF(Invulblad!P561="Ja",Invulblad!M561*Invulblad!Q561,0)</f>
        <v>0</v>
      </c>
      <c r="G541" s="97">
        <f>IF(Invulblad!P561="Nee",Invulblad!M561,0)</f>
        <v>0</v>
      </c>
    </row>
    <row r="542" spans="1:7" x14ac:dyDescent="0.2">
      <c r="A542" s="97">
        <f>IF(Invulblad!P562="Ja",Invulblad!M562*Invulblad!Q562,0)</f>
        <v>0</v>
      </c>
      <c r="G542" s="97">
        <f>IF(Invulblad!P562="Nee",Invulblad!M562,0)</f>
        <v>0</v>
      </c>
    </row>
    <row r="543" spans="1:7" x14ac:dyDescent="0.2">
      <c r="A543" s="97">
        <f>IF(Invulblad!P563="Ja",Invulblad!M563*Invulblad!Q563,0)</f>
        <v>0</v>
      </c>
      <c r="G543" s="97">
        <f>IF(Invulblad!P563="Nee",Invulblad!M563,0)</f>
        <v>0</v>
      </c>
    </row>
    <row r="544" spans="1:7" x14ac:dyDescent="0.2">
      <c r="A544" s="97">
        <f>IF(Invulblad!P564="Ja",Invulblad!M564*Invulblad!Q564,0)</f>
        <v>0</v>
      </c>
      <c r="G544" s="97">
        <f>IF(Invulblad!P564="Nee",Invulblad!M564,0)</f>
        <v>0</v>
      </c>
    </row>
    <row r="545" spans="1:7" x14ac:dyDescent="0.2">
      <c r="A545" s="97">
        <f>IF(Invulblad!P565="Ja",Invulblad!M565*Invulblad!Q565,0)</f>
        <v>0</v>
      </c>
      <c r="G545" s="97">
        <f>IF(Invulblad!P565="Nee",Invulblad!M565,0)</f>
        <v>0</v>
      </c>
    </row>
    <row r="546" spans="1:7" x14ac:dyDescent="0.2">
      <c r="A546" s="97">
        <f>IF(Invulblad!P566="Ja",Invulblad!M566*Invulblad!Q566,0)</f>
        <v>0</v>
      </c>
      <c r="G546" s="97">
        <f>IF(Invulblad!P566="Nee",Invulblad!M566,0)</f>
        <v>0</v>
      </c>
    </row>
    <row r="547" spans="1:7" x14ac:dyDescent="0.2">
      <c r="A547" s="97">
        <f>IF(Invulblad!P567="Ja",Invulblad!M567*Invulblad!Q567,0)</f>
        <v>0</v>
      </c>
      <c r="G547" s="97">
        <f>IF(Invulblad!P567="Nee",Invulblad!M567,0)</f>
        <v>0</v>
      </c>
    </row>
    <row r="548" spans="1:7" x14ac:dyDescent="0.2">
      <c r="A548" s="97">
        <f>IF(Invulblad!P568="Ja",Invulblad!M568*Invulblad!Q568,0)</f>
        <v>0</v>
      </c>
      <c r="G548" s="97">
        <f>IF(Invulblad!P568="Nee",Invulblad!M568,0)</f>
        <v>0</v>
      </c>
    </row>
    <row r="549" spans="1:7" x14ac:dyDescent="0.2">
      <c r="A549" s="97">
        <f>IF(Invulblad!P569="Ja",Invulblad!M569*Invulblad!Q569,0)</f>
        <v>0</v>
      </c>
      <c r="G549" s="97">
        <f>IF(Invulblad!P569="Nee",Invulblad!M569,0)</f>
        <v>0</v>
      </c>
    </row>
    <row r="550" spans="1:7" x14ac:dyDescent="0.2">
      <c r="A550" s="97">
        <f>IF(Invulblad!P570="Ja",Invulblad!M570*Invulblad!Q570,0)</f>
        <v>0</v>
      </c>
      <c r="G550" s="97">
        <f>IF(Invulblad!P570="Nee",Invulblad!M570,0)</f>
        <v>0</v>
      </c>
    </row>
    <row r="551" spans="1:7" x14ac:dyDescent="0.2">
      <c r="A551" s="97">
        <f>IF(Invulblad!P571="Ja",Invulblad!M571*Invulblad!Q571,0)</f>
        <v>0</v>
      </c>
      <c r="G551" s="97">
        <f>IF(Invulblad!P571="Nee",Invulblad!M571,0)</f>
        <v>0</v>
      </c>
    </row>
    <row r="552" spans="1:7" x14ac:dyDescent="0.2">
      <c r="A552" s="97">
        <f>IF(Invulblad!P572="Ja",Invulblad!M572*Invulblad!Q572,0)</f>
        <v>0</v>
      </c>
      <c r="G552" s="97">
        <f>IF(Invulblad!P572="Nee",Invulblad!M572,0)</f>
        <v>0</v>
      </c>
    </row>
    <row r="553" spans="1:7" x14ac:dyDescent="0.2">
      <c r="A553" s="97">
        <f>IF(Invulblad!P573="Ja",Invulblad!M573*Invulblad!Q573,0)</f>
        <v>0</v>
      </c>
      <c r="G553" s="97">
        <f>IF(Invulblad!P573="Nee",Invulblad!M573,0)</f>
        <v>0</v>
      </c>
    </row>
    <row r="554" spans="1:7" x14ac:dyDescent="0.2">
      <c r="A554" s="97">
        <f>IF(Invulblad!P574="Ja",Invulblad!M574*Invulblad!Q574,0)</f>
        <v>0</v>
      </c>
      <c r="G554" s="97">
        <f>IF(Invulblad!P574="Nee",Invulblad!M574,0)</f>
        <v>0</v>
      </c>
    </row>
    <row r="555" spans="1:7" x14ac:dyDescent="0.2">
      <c r="A555" s="97">
        <f>IF(Invulblad!P575="Ja",Invulblad!M575*Invulblad!Q575,0)</f>
        <v>0</v>
      </c>
      <c r="G555" s="97">
        <f>IF(Invulblad!P575="Nee",Invulblad!M575,0)</f>
        <v>0</v>
      </c>
    </row>
    <row r="556" spans="1:7" x14ac:dyDescent="0.2">
      <c r="A556" s="97">
        <f>IF(Invulblad!P576="Ja",Invulblad!M576*Invulblad!Q576,0)</f>
        <v>0</v>
      </c>
      <c r="G556" s="97">
        <f>IF(Invulblad!P576="Nee",Invulblad!M576,0)</f>
        <v>0</v>
      </c>
    </row>
    <row r="557" spans="1:7" x14ac:dyDescent="0.2">
      <c r="A557" s="97">
        <f>IF(Invulblad!P577="Ja",Invulblad!M577*Invulblad!Q577,0)</f>
        <v>0</v>
      </c>
      <c r="G557" s="97">
        <f>IF(Invulblad!P577="Nee",Invulblad!M577,0)</f>
        <v>0</v>
      </c>
    </row>
    <row r="558" spans="1:7" x14ac:dyDescent="0.2">
      <c r="A558" s="97">
        <f>IF(Invulblad!P578="Ja",Invulblad!M578*Invulblad!Q578,0)</f>
        <v>0</v>
      </c>
      <c r="G558" s="97">
        <f>IF(Invulblad!P578="Nee",Invulblad!M578,0)</f>
        <v>0</v>
      </c>
    </row>
    <row r="559" spans="1:7" x14ac:dyDescent="0.2">
      <c r="A559" s="97">
        <f>IF(Invulblad!P579="Ja",Invulblad!M579*Invulblad!Q579,0)</f>
        <v>0</v>
      </c>
      <c r="G559" s="97">
        <f>IF(Invulblad!P579="Nee",Invulblad!M579,0)</f>
        <v>0</v>
      </c>
    </row>
    <row r="560" spans="1:7" x14ac:dyDescent="0.2">
      <c r="A560" s="97">
        <f>IF(Invulblad!P580="Ja",Invulblad!M580*Invulblad!Q580,0)</f>
        <v>0</v>
      </c>
      <c r="G560" s="97">
        <f>IF(Invulblad!P580="Nee",Invulblad!M580,0)</f>
        <v>0</v>
      </c>
    </row>
    <row r="561" spans="1:7" x14ac:dyDescent="0.2">
      <c r="A561" s="97">
        <f>IF(Invulblad!P581="Ja",Invulblad!M581*Invulblad!Q581,0)</f>
        <v>0</v>
      </c>
      <c r="G561" s="97">
        <f>IF(Invulblad!P581="Nee",Invulblad!M581,0)</f>
        <v>0</v>
      </c>
    </row>
    <row r="562" spans="1:7" x14ac:dyDescent="0.2">
      <c r="A562" s="97">
        <f>IF(Invulblad!P582="Ja",Invulblad!M582*Invulblad!Q582,0)</f>
        <v>0</v>
      </c>
      <c r="G562" s="97">
        <f>IF(Invulblad!P582="Nee",Invulblad!M582,0)</f>
        <v>0</v>
      </c>
    </row>
    <row r="563" spans="1:7" x14ac:dyDescent="0.2">
      <c r="A563" s="97">
        <f>IF(Invulblad!P583="Ja",Invulblad!M583*Invulblad!Q583,0)</f>
        <v>0</v>
      </c>
      <c r="G563" s="97">
        <f>IF(Invulblad!P583="Nee",Invulblad!M583,0)</f>
        <v>0</v>
      </c>
    </row>
    <row r="564" spans="1:7" x14ac:dyDescent="0.2">
      <c r="A564" s="97">
        <f>IF(Invulblad!P584="Ja",Invulblad!M584*Invulblad!Q584,0)</f>
        <v>0</v>
      </c>
      <c r="G564" s="97">
        <f>IF(Invulblad!P584="Nee",Invulblad!M584,0)</f>
        <v>0</v>
      </c>
    </row>
    <row r="565" spans="1:7" x14ac:dyDescent="0.2">
      <c r="A565" s="97">
        <f>IF(Invulblad!P585="Ja",Invulblad!M585*Invulblad!Q585,0)</f>
        <v>0</v>
      </c>
      <c r="G565" s="97">
        <f>IF(Invulblad!P585="Nee",Invulblad!M585,0)</f>
        <v>0</v>
      </c>
    </row>
    <row r="566" spans="1:7" x14ac:dyDescent="0.2">
      <c r="A566" s="97">
        <f>IF(Invulblad!P586="Ja",Invulblad!M586*Invulblad!Q586,0)</f>
        <v>0</v>
      </c>
      <c r="G566" s="97">
        <f>IF(Invulblad!P586="Nee",Invulblad!M586,0)</f>
        <v>0</v>
      </c>
    </row>
    <row r="567" spans="1:7" x14ac:dyDescent="0.2">
      <c r="A567" s="97">
        <f>IF(Invulblad!P587="Ja",Invulblad!M587*Invulblad!Q587,0)</f>
        <v>0</v>
      </c>
      <c r="G567" s="97">
        <f>IF(Invulblad!P587="Nee",Invulblad!M587,0)</f>
        <v>0</v>
      </c>
    </row>
    <row r="568" spans="1:7" x14ac:dyDescent="0.2">
      <c r="A568" s="97">
        <f>IF(Invulblad!P588="Ja",Invulblad!M588*Invulblad!Q588,0)</f>
        <v>0</v>
      </c>
      <c r="G568" s="97">
        <f>IF(Invulblad!P588="Nee",Invulblad!M588,0)</f>
        <v>0</v>
      </c>
    </row>
    <row r="569" spans="1:7" x14ac:dyDescent="0.2">
      <c r="A569" s="97">
        <f>IF(Invulblad!P589="Ja",Invulblad!M589*Invulblad!Q589,0)</f>
        <v>0</v>
      </c>
      <c r="G569" s="97">
        <f>IF(Invulblad!P589="Nee",Invulblad!M589,0)</f>
        <v>0</v>
      </c>
    </row>
    <row r="570" spans="1:7" x14ac:dyDescent="0.2">
      <c r="A570" s="97">
        <f>IF(Invulblad!P590="Ja",Invulblad!M590*Invulblad!Q590,0)</f>
        <v>0</v>
      </c>
      <c r="G570" s="97">
        <f>IF(Invulblad!P590="Nee",Invulblad!M590,0)</f>
        <v>0</v>
      </c>
    </row>
    <row r="571" spans="1:7" x14ac:dyDescent="0.2">
      <c r="A571" s="97">
        <f>IF(Invulblad!P591="Ja",Invulblad!M591*Invulblad!Q591,0)</f>
        <v>0</v>
      </c>
      <c r="G571" s="97">
        <f>IF(Invulblad!P591="Nee",Invulblad!M591,0)</f>
        <v>0</v>
      </c>
    </row>
    <row r="572" spans="1:7" x14ac:dyDescent="0.2">
      <c r="A572" s="97">
        <f>IF(Invulblad!P592="Ja",Invulblad!M592*Invulblad!Q592,0)</f>
        <v>0</v>
      </c>
      <c r="G572" s="97">
        <f>IF(Invulblad!P592="Nee",Invulblad!M592,0)</f>
        <v>0</v>
      </c>
    </row>
    <row r="573" spans="1:7" x14ac:dyDescent="0.2">
      <c r="A573" s="97">
        <f>IF(Invulblad!P593="Ja",Invulblad!M593*Invulblad!Q593,0)</f>
        <v>0</v>
      </c>
      <c r="G573" s="97">
        <f>IF(Invulblad!P593="Nee",Invulblad!M593,0)</f>
        <v>0</v>
      </c>
    </row>
    <row r="574" spans="1:7" x14ac:dyDescent="0.2">
      <c r="A574" s="97">
        <f>IF(Invulblad!P594="Ja",Invulblad!M594*Invulblad!Q594,0)</f>
        <v>0</v>
      </c>
      <c r="G574" s="97">
        <f>IF(Invulblad!P594="Nee",Invulblad!M594,0)</f>
        <v>0</v>
      </c>
    </row>
    <row r="575" spans="1:7" x14ac:dyDescent="0.2">
      <c r="A575" s="97">
        <f>IF(Invulblad!P595="Ja",Invulblad!M595*Invulblad!Q595,0)</f>
        <v>0</v>
      </c>
      <c r="G575" s="97">
        <f>IF(Invulblad!P595="Nee",Invulblad!M595,0)</f>
        <v>0</v>
      </c>
    </row>
    <row r="576" spans="1:7" x14ac:dyDescent="0.2">
      <c r="A576" s="97">
        <f>IF(Invulblad!P596="Ja",Invulblad!M596*Invulblad!Q596,0)</f>
        <v>0</v>
      </c>
      <c r="G576" s="97">
        <f>IF(Invulblad!P596="Nee",Invulblad!M596,0)</f>
        <v>0</v>
      </c>
    </row>
    <row r="577" spans="1:7" x14ac:dyDescent="0.2">
      <c r="A577" s="97">
        <f>IF(Invulblad!P597="Ja",Invulblad!M597*Invulblad!Q597,0)</f>
        <v>0</v>
      </c>
      <c r="G577" s="97">
        <f>IF(Invulblad!P597="Nee",Invulblad!M597,0)</f>
        <v>0</v>
      </c>
    </row>
    <row r="578" spans="1:7" x14ac:dyDescent="0.2">
      <c r="A578" s="97">
        <f>IF(Invulblad!P598="Ja",Invulblad!M598*Invulblad!Q598,0)</f>
        <v>0</v>
      </c>
      <c r="G578" s="97">
        <f>IF(Invulblad!P598="Nee",Invulblad!M598,0)</f>
        <v>0</v>
      </c>
    </row>
    <row r="579" spans="1:7" x14ac:dyDescent="0.2">
      <c r="A579" s="97">
        <f>IF(Invulblad!P599="Ja",Invulblad!M599*Invulblad!Q599,0)</f>
        <v>0</v>
      </c>
      <c r="G579" s="97">
        <f>IF(Invulblad!P599="Nee",Invulblad!M599,0)</f>
        <v>0</v>
      </c>
    </row>
    <row r="580" spans="1:7" x14ac:dyDescent="0.2">
      <c r="A580" s="97">
        <f>IF(Invulblad!P600="Ja",Invulblad!M600*Invulblad!Q600,0)</f>
        <v>0</v>
      </c>
      <c r="G580" s="97">
        <f>IF(Invulblad!P600="Nee",Invulblad!M600,0)</f>
        <v>0</v>
      </c>
    </row>
    <row r="581" spans="1:7" x14ac:dyDescent="0.2">
      <c r="A581" s="97">
        <f>IF(Invulblad!P601="Ja",Invulblad!M601*Invulblad!Q601,0)</f>
        <v>0</v>
      </c>
      <c r="G581" s="97">
        <f>IF(Invulblad!P601="Nee",Invulblad!M601,0)</f>
        <v>0</v>
      </c>
    </row>
    <row r="582" spans="1:7" x14ac:dyDescent="0.2">
      <c r="A582" s="97">
        <f>IF(Invulblad!P602="Ja",Invulblad!M602*Invulblad!Q602,0)</f>
        <v>0</v>
      </c>
      <c r="G582" s="97">
        <f>IF(Invulblad!P602="Nee",Invulblad!M602,0)</f>
        <v>0</v>
      </c>
    </row>
    <row r="583" spans="1:7" x14ac:dyDescent="0.2">
      <c r="A583" s="97">
        <f>IF(Invulblad!P603="Ja",Invulblad!M603*Invulblad!Q603,0)</f>
        <v>0</v>
      </c>
      <c r="G583" s="97">
        <f>IF(Invulblad!P603="Nee",Invulblad!M603,0)</f>
        <v>0</v>
      </c>
    </row>
    <row r="584" spans="1:7" x14ac:dyDescent="0.2">
      <c r="A584" s="97">
        <f>IF(Invulblad!P604="Ja",Invulblad!M604*Invulblad!Q604,0)</f>
        <v>0</v>
      </c>
      <c r="G584" s="97">
        <f>IF(Invulblad!P604="Nee",Invulblad!M604,0)</f>
        <v>0</v>
      </c>
    </row>
    <row r="585" spans="1:7" x14ac:dyDescent="0.2">
      <c r="A585" s="97">
        <f>IF(Invulblad!P605="Ja",Invulblad!M605*Invulblad!Q605,0)</f>
        <v>0</v>
      </c>
      <c r="G585" s="97">
        <f>IF(Invulblad!P605="Nee",Invulblad!M605,0)</f>
        <v>0</v>
      </c>
    </row>
    <row r="586" spans="1:7" x14ac:dyDescent="0.2">
      <c r="A586" s="97">
        <f>IF(Invulblad!P606="Ja",Invulblad!M606*Invulblad!Q606,0)</f>
        <v>0</v>
      </c>
      <c r="G586" s="97">
        <f>IF(Invulblad!P606="Nee",Invulblad!M606,0)</f>
        <v>0</v>
      </c>
    </row>
    <row r="587" spans="1:7" x14ac:dyDescent="0.2">
      <c r="A587" s="97">
        <f>IF(Invulblad!P607="Ja",Invulblad!M607*Invulblad!Q607,0)</f>
        <v>0</v>
      </c>
      <c r="G587" s="97">
        <f>IF(Invulblad!P607="Nee",Invulblad!M607,0)</f>
        <v>0</v>
      </c>
    </row>
    <row r="588" spans="1:7" x14ac:dyDescent="0.2">
      <c r="A588" s="97">
        <f>IF(Invulblad!P608="Ja",Invulblad!M608*Invulblad!Q608,0)</f>
        <v>0</v>
      </c>
      <c r="G588" s="97">
        <f>IF(Invulblad!P608="Nee",Invulblad!M608,0)</f>
        <v>0</v>
      </c>
    </row>
    <row r="589" spans="1:7" x14ac:dyDescent="0.2">
      <c r="A589" s="97">
        <f>IF(Invulblad!P609="Ja",Invulblad!M609*Invulblad!Q609,0)</f>
        <v>0</v>
      </c>
      <c r="G589" s="97">
        <f>IF(Invulblad!P609="Nee",Invulblad!M609,0)</f>
        <v>0</v>
      </c>
    </row>
    <row r="590" spans="1:7" x14ac:dyDescent="0.2">
      <c r="A590" s="97">
        <f>IF(Invulblad!P610="Ja",Invulblad!M610*Invulblad!Q610,0)</f>
        <v>0</v>
      </c>
      <c r="G590" s="97">
        <f>IF(Invulblad!P610="Nee",Invulblad!M610,0)</f>
        <v>0</v>
      </c>
    </row>
    <row r="591" spans="1:7" x14ac:dyDescent="0.2">
      <c r="A591" s="97">
        <f>IF(Invulblad!P611="Ja",Invulblad!M611*Invulblad!Q611,0)</f>
        <v>0</v>
      </c>
      <c r="G591" s="97">
        <f>IF(Invulblad!P611="Nee",Invulblad!M611,0)</f>
        <v>0</v>
      </c>
    </row>
    <row r="592" spans="1:7" x14ac:dyDescent="0.2">
      <c r="A592" s="97">
        <f>IF(Invulblad!P612="Ja",Invulblad!M612*Invulblad!Q612,0)</f>
        <v>0</v>
      </c>
      <c r="G592" s="97">
        <f>IF(Invulblad!P612="Nee",Invulblad!M612,0)</f>
        <v>0</v>
      </c>
    </row>
    <row r="593" spans="1:7" x14ac:dyDescent="0.2">
      <c r="A593" s="97">
        <f>IF(Invulblad!P613="Ja",Invulblad!M613*Invulblad!Q613,0)</f>
        <v>0</v>
      </c>
      <c r="G593" s="97">
        <f>IF(Invulblad!P613="Nee",Invulblad!M613,0)</f>
        <v>0</v>
      </c>
    </row>
    <row r="594" spans="1:7" x14ac:dyDescent="0.2">
      <c r="A594" s="97">
        <f>IF(Invulblad!P614="Ja",Invulblad!M614*Invulblad!Q614,0)</f>
        <v>0</v>
      </c>
      <c r="G594" s="97">
        <f>IF(Invulblad!P614="Nee",Invulblad!M614,0)</f>
        <v>0</v>
      </c>
    </row>
    <row r="595" spans="1:7" x14ac:dyDescent="0.2">
      <c r="A595" s="97">
        <f>IF(Invulblad!P615="Ja",Invulblad!M615*Invulblad!Q615,0)</f>
        <v>0</v>
      </c>
      <c r="G595" s="97">
        <f>IF(Invulblad!P615="Nee",Invulblad!M615,0)</f>
        <v>0</v>
      </c>
    </row>
    <row r="596" spans="1:7" x14ac:dyDescent="0.2">
      <c r="A596" s="97">
        <f>IF(Invulblad!P616="Ja",Invulblad!M616*Invulblad!Q616,0)</f>
        <v>0</v>
      </c>
      <c r="G596" s="97">
        <f>IF(Invulblad!P616="Nee",Invulblad!M616,0)</f>
        <v>0</v>
      </c>
    </row>
    <row r="597" spans="1:7" x14ac:dyDescent="0.2">
      <c r="A597" s="97">
        <f>IF(Invulblad!P617="Ja",Invulblad!M617*Invulblad!Q617,0)</f>
        <v>0</v>
      </c>
      <c r="G597" s="97">
        <f>IF(Invulblad!P617="Nee",Invulblad!M617,0)</f>
        <v>0</v>
      </c>
    </row>
    <row r="598" spans="1:7" x14ac:dyDescent="0.2">
      <c r="A598" s="97">
        <f>IF(Invulblad!P618="Ja",Invulblad!M618*Invulblad!Q618,0)</f>
        <v>0</v>
      </c>
      <c r="G598" s="97">
        <f>IF(Invulblad!P618="Nee",Invulblad!M618,0)</f>
        <v>0</v>
      </c>
    </row>
    <row r="599" spans="1:7" x14ac:dyDescent="0.2">
      <c r="A599" s="97">
        <f>IF(Invulblad!P619="Ja",Invulblad!M619*Invulblad!Q619,0)</f>
        <v>0</v>
      </c>
      <c r="G599" s="97">
        <f>IF(Invulblad!P619="Nee",Invulblad!M619,0)</f>
        <v>0</v>
      </c>
    </row>
    <row r="600" spans="1:7" x14ac:dyDescent="0.2">
      <c r="A600" s="97">
        <f>IF(Invulblad!P620="Ja",Invulblad!M620*Invulblad!Q620,0)</f>
        <v>0</v>
      </c>
      <c r="G600" s="97">
        <f>IF(Invulblad!P620="Nee",Invulblad!M620,0)</f>
        <v>0</v>
      </c>
    </row>
    <row r="601" spans="1:7" x14ac:dyDescent="0.2">
      <c r="A601" s="97">
        <f>IF(Invulblad!P621="Ja",Invulblad!M621*Invulblad!Q621,0)</f>
        <v>0</v>
      </c>
      <c r="G601" s="97">
        <f>IF(Invulblad!P621="Nee",Invulblad!M621,0)</f>
        <v>0</v>
      </c>
    </row>
    <row r="602" spans="1:7" x14ac:dyDescent="0.2">
      <c r="A602" s="97">
        <f>IF(Invulblad!P622="Ja",Invulblad!M622*Invulblad!Q622,0)</f>
        <v>0</v>
      </c>
      <c r="G602" s="97">
        <f>IF(Invulblad!P622="Nee",Invulblad!M622,0)</f>
        <v>0</v>
      </c>
    </row>
    <row r="603" spans="1:7" x14ac:dyDescent="0.2">
      <c r="A603" s="97">
        <f>IF(Invulblad!P623="Ja",Invulblad!M623*Invulblad!Q623,0)</f>
        <v>0</v>
      </c>
      <c r="G603" s="97">
        <f>IF(Invulblad!P623="Nee",Invulblad!M623,0)</f>
        <v>0</v>
      </c>
    </row>
    <row r="604" spans="1:7" x14ac:dyDescent="0.2">
      <c r="A604" s="97">
        <f>IF(Invulblad!P624="Ja",Invulblad!M624*Invulblad!Q624,0)</f>
        <v>0</v>
      </c>
      <c r="G604" s="97">
        <f>IF(Invulblad!P624="Nee",Invulblad!M624,0)</f>
        <v>0</v>
      </c>
    </row>
    <row r="605" spans="1:7" x14ac:dyDescent="0.2">
      <c r="A605" s="97">
        <f>IF(Invulblad!P625="Ja",Invulblad!M625*Invulblad!Q625,0)</f>
        <v>0</v>
      </c>
      <c r="G605" s="97">
        <f>IF(Invulblad!P625="Nee",Invulblad!M625,0)</f>
        <v>0</v>
      </c>
    </row>
    <row r="606" spans="1:7" x14ac:dyDescent="0.2">
      <c r="A606" s="97">
        <f>IF(Invulblad!P626="Ja",Invulblad!M626*Invulblad!Q626,0)</f>
        <v>0</v>
      </c>
      <c r="G606" s="97">
        <f>IF(Invulblad!P626="Nee",Invulblad!M626,0)</f>
        <v>0</v>
      </c>
    </row>
    <row r="607" spans="1:7" x14ac:dyDescent="0.2">
      <c r="A607" s="97">
        <f>IF(Invulblad!P627="Ja",Invulblad!M627*Invulblad!Q627,0)</f>
        <v>0</v>
      </c>
      <c r="G607" s="97">
        <f>IF(Invulblad!P627="Nee",Invulblad!M627,0)</f>
        <v>0</v>
      </c>
    </row>
    <row r="608" spans="1:7" x14ac:dyDescent="0.2">
      <c r="A608" s="97">
        <f>IF(Invulblad!P628="Ja",Invulblad!M628*Invulblad!Q628,0)</f>
        <v>0</v>
      </c>
      <c r="G608" s="97">
        <f>IF(Invulblad!P628="Nee",Invulblad!M628,0)</f>
        <v>0</v>
      </c>
    </row>
    <row r="609" spans="1:7" x14ac:dyDescent="0.2">
      <c r="A609" s="97">
        <f>IF(Invulblad!P629="Ja",Invulblad!M629*Invulblad!Q629,0)</f>
        <v>0</v>
      </c>
      <c r="G609" s="97">
        <f>IF(Invulblad!P629="Nee",Invulblad!M629,0)</f>
        <v>0</v>
      </c>
    </row>
    <row r="610" spans="1:7" x14ac:dyDescent="0.2">
      <c r="A610" s="97">
        <f>IF(Invulblad!P630="Ja",Invulblad!M630*Invulblad!Q630,0)</f>
        <v>0</v>
      </c>
      <c r="G610" s="97">
        <f>IF(Invulblad!P630="Nee",Invulblad!M630,0)</f>
        <v>0</v>
      </c>
    </row>
    <row r="611" spans="1:7" x14ac:dyDescent="0.2">
      <c r="A611" s="97">
        <f>IF(Invulblad!P631="Ja",Invulblad!M631*Invulblad!Q631,0)</f>
        <v>0</v>
      </c>
      <c r="G611" s="97">
        <f>IF(Invulblad!P631="Nee",Invulblad!M631,0)</f>
        <v>0</v>
      </c>
    </row>
    <row r="612" spans="1:7" x14ac:dyDescent="0.2">
      <c r="A612" s="97">
        <f>IF(Invulblad!P632="Ja",Invulblad!M632*Invulblad!Q632,0)</f>
        <v>0</v>
      </c>
      <c r="G612" s="97">
        <f>IF(Invulblad!P632="Nee",Invulblad!M632,0)</f>
        <v>0</v>
      </c>
    </row>
    <row r="613" spans="1:7" x14ac:dyDescent="0.2">
      <c r="A613" s="97">
        <f>IF(Invulblad!P633="Ja",Invulblad!M633*Invulblad!Q633,0)</f>
        <v>0</v>
      </c>
      <c r="G613" s="97">
        <f>IF(Invulblad!P633="Nee",Invulblad!M633,0)</f>
        <v>0</v>
      </c>
    </row>
    <row r="614" spans="1:7" x14ac:dyDescent="0.2">
      <c r="A614" s="97">
        <f>IF(Invulblad!P634="Ja",Invulblad!M634*Invulblad!Q634,0)</f>
        <v>0</v>
      </c>
      <c r="G614" s="97">
        <f>IF(Invulblad!P634="Nee",Invulblad!M634,0)</f>
        <v>0</v>
      </c>
    </row>
    <row r="615" spans="1:7" x14ac:dyDescent="0.2">
      <c r="A615" s="97">
        <f>IF(Invulblad!P635="Ja",Invulblad!M635*Invulblad!Q635,0)</f>
        <v>0</v>
      </c>
      <c r="G615" s="97">
        <f>IF(Invulblad!P635="Nee",Invulblad!M635,0)</f>
        <v>0</v>
      </c>
    </row>
    <row r="616" spans="1:7" x14ac:dyDescent="0.2">
      <c r="A616" s="97">
        <f>IF(Invulblad!P636="Ja",Invulblad!M636*Invulblad!Q636,0)</f>
        <v>0</v>
      </c>
      <c r="G616" s="97">
        <f>IF(Invulblad!P636="Nee",Invulblad!M636,0)</f>
        <v>0</v>
      </c>
    </row>
    <row r="617" spans="1:7" x14ac:dyDescent="0.2">
      <c r="A617" s="97">
        <f>IF(Invulblad!P637="Ja",Invulblad!M637*Invulblad!Q637,0)</f>
        <v>0</v>
      </c>
      <c r="G617" s="97">
        <f>IF(Invulblad!P637="Nee",Invulblad!M637,0)</f>
        <v>0</v>
      </c>
    </row>
    <row r="618" spans="1:7" x14ac:dyDescent="0.2">
      <c r="A618" s="97">
        <f>IF(Invulblad!P638="Ja",Invulblad!M638*Invulblad!Q638,0)</f>
        <v>0</v>
      </c>
      <c r="G618" s="97">
        <f>IF(Invulblad!P638="Nee",Invulblad!M638,0)</f>
        <v>0</v>
      </c>
    </row>
    <row r="619" spans="1:7" x14ac:dyDescent="0.2">
      <c r="A619" s="97">
        <f>IF(Invulblad!P639="Ja",Invulblad!M639*Invulblad!Q639,0)</f>
        <v>0</v>
      </c>
      <c r="G619" s="97">
        <f>IF(Invulblad!P639="Nee",Invulblad!M639,0)</f>
        <v>0</v>
      </c>
    </row>
    <row r="620" spans="1:7" x14ac:dyDescent="0.2">
      <c r="A620" s="97">
        <f>IF(Invulblad!P640="Ja",Invulblad!M640*Invulblad!Q640,0)</f>
        <v>0</v>
      </c>
      <c r="G620" s="97">
        <f>IF(Invulblad!P640="Nee",Invulblad!M640,0)</f>
        <v>0</v>
      </c>
    </row>
    <row r="621" spans="1:7" x14ac:dyDescent="0.2">
      <c r="A621" s="97">
        <f>IF(Invulblad!P641="Ja",Invulblad!M641*Invulblad!Q641,0)</f>
        <v>0</v>
      </c>
      <c r="G621" s="97">
        <f>IF(Invulblad!P641="Nee",Invulblad!M641,0)</f>
        <v>0</v>
      </c>
    </row>
    <row r="622" spans="1:7" x14ac:dyDescent="0.2">
      <c r="A622" s="97">
        <f>IF(Invulblad!P642="Ja",Invulblad!M642*Invulblad!Q642,0)</f>
        <v>0</v>
      </c>
      <c r="G622" s="97">
        <f>IF(Invulblad!P642="Nee",Invulblad!M642,0)</f>
        <v>0</v>
      </c>
    </row>
    <row r="623" spans="1:7" x14ac:dyDescent="0.2">
      <c r="A623" s="97">
        <f>IF(Invulblad!P643="Ja",Invulblad!M643*Invulblad!Q643,0)</f>
        <v>0</v>
      </c>
      <c r="G623" s="97">
        <f>IF(Invulblad!P643="Nee",Invulblad!M643,0)</f>
        <v>0</v>
      </c>
    </row>
    <row r="624" spans="1:7" x14ac:dyDescent="0.2">
      <c r="A624" s="97">
        <f>IF(Invulblad!P644="Ja",Invulblad!M644*Invulblad!Q644,0)</f>
        <v>0</v>
      </c>
      <c r="G624" s="97">
        <f>IF(Invulblad!P644="Nee",Invulblad!M644,0)</f>
        <v>0</v>
      </c>
    </row>
    <row r="625" spans="1:7" x14ac:dyDescent="0.2">
      <c r="A625" s="97">
        <f>IF(Invulblad!P645="Ja",Invulblad!M645*Invulblad!Q645,0)</f>
        <v>0</v>
      </c>
      <c r="G625" s="97">
        <f>IF(Invulblad!P645="Nee",Invulblad!M645,0)</f>
        <v>0</v>
      </c>
    </row>
    <row r="626" spans="1:7" x14ac:dyDescent="0.2">
      <c r="A626" s="97">
        <f>IF(Invulblad!P646="Ja",Invulblad!M646*Invulblad!Q646,0)</f>
        <v>0</v>
      </c>
      <c r="G626" s="97">
        <f>IF(Invulblad!P646="Nee",Invulblad!M646,0)</f>
        <v>0</v>
      </c>
    </row>
    <row r="627" spans="1:7" x14ac:dyDescent="0.2">
      <c r="A627" s="97">
        <f>IF(Invulblad!P647="Ja",Invulblad!M647*Invulblad!Q647,0)</f>
        <v>0</v>
      </c>
      <c r="G627" s="97">
        <f>IF(Invulblad!P647="Nee",Invulblad!M647,0)</f>
        <v>0</v>
      </c>
    </row>
    <row r="628" spans="1:7" x14ac:dyDescent="0.2">
      <c r="A628" s="97">
        <f>IF(Invulblad!P648="Ja",Invulblad!M648*Invulblad!Q648,0)</f>
        <v>0</v>
      </c>
      <c r="G628" s="97">
        <f>IF(Invulblad!P648="Nee",Invulblad!M648,0)</f>
        <v>0</v>
      </c>
    </row>
    <row r="629" spans="1:7" x14ac:dyDescent="0.2">
      <c r="A629" s="97">
        <f>IF(Invulblad!P649="Ja",Invulblad!M649*Invulblad!Q649,0)</f>
        <v>0</v>
      </c>
      <c r="G629" s="97">
        <f>IF(Invulblad!P649="Nee",Invulblad!M649,0)</f>
        <v>0</v>
      </c>
    </row>
    <row r="630" spans="1:7" x14ac:dyDescent="0.2">
      <c r="A630" s="97">
        <f>IF(Invulblad!P650="Ja",Invulblad!M650*Invulblad!Q650,0)</f>
        <v>0</v>
      </c>
      <c r="G630" s="97">
        <f>IF(Invulblad!P650="Nee",Invulblad!M650,0)</f>
        <v>0</v>
      </c>
    </row>
    <row r="631" spans="1:7" x14ac:dyDescent="0.2">
      <c r="A631" s="97">
        <f>IF(Invulblad!P651="Ja",Invulblad!M651*Invulblad!Q651,0)</f>
        <v>0</v>
      </c>
      <c r="G631" s="97">
        <f>IF(Invulblad!P651="Nee",Invulblad!M651,0)</f>
        <v>0</v>
      </c>
    </row>
    <row r="632" spans="1:7" x14ac:dyDescent="0.2">
      <c r="A632" s="97">
        <f>IF(Invulblad!P652="Ja",Invulblad!M652*Invulblad!Q652,0)</f>
        <v>0</v>
      </c>
      <c r="G632" s="97">
        <f>IF(Invulblad!P652="Nee",Invulblad!M652,0)</f>
        <v>0</v>
      </c>
    </row>
    <row r="633" spans="1:7" x14ac:dyDescent="0.2">
      <c r="A633" s="97">
        <f>IF(Invulblad!P653="Ja",Invulblad!M653*Invulblad!Q653,0)</f>
        <v>0</v>
      </c>
      <c r="G633" s="97">
        <f>IF(Invulblad!P653="Nee",Invulblad!M653,0)</f>
        <v>0</v>
      </c>
    </row>
    <row r="634" spans="1:7" x14ac:dyDescent="0.2">
      <c r="A634" s="97">
        <f>IF(Invulblad!P654="Ja",Invulblad!M654*Invulblad!Q654,0)</f>
        <v>0</v>
      </c>
      <c r="G634" s="97">
        <f>IF(Invulblad!P654="Nee",Invulblad!M654,0)</f>
        <v>0</v>
      </c>
    </row>
    <row r="635" spans="1:7" x14ac:dyDescent="0.2">
      <c r="A635" s="97">
        <f>IF(Invulblad!P655="Ja",Invulblad!M655*Invulblad!Q655,0)</f>
        <v>0</v>
      </c>
      <c r="G635" s="97">
        <f>IF(Invulblad!P655="Nee",Invulblad!M655,0)</f>
        <v>0</v>
      </c>
    </row>
    <row r="636" spans="1:7" x14ac:dyDescent="0.2">
      <c r="A636" s="97">
        <f>IF(Invulblad!P656="Ja",Invulblad!M656*Invulblad!Q656,0)</f>
        <v>0</v>
      </c>
      <c r="G636" s="97">
        <f>IF(Invulblad!P656="Nee",Invulblad!M656,0)</f>
        <v>0</v>
      </c>
    </row>
    <row r="637" spans="1:7" x14ac:dyDescent="0.2">
      <c r="A637" s="97">
        <f>IF(Invulblad!P657="Ja",Invulblad!M657*Invulblad!Q657,0)</f>
        <v>0</v>
      </c>
      <c r="G637" s="97">
        <f>IF(Invulblad!P657="Nee",Invulblad!M657,0)</f>
        <v>0</v>
      </c>
    </row>
    <row r="638" spans="1:7" x14ac:dyDescent="0.2">
      <c r="A638" s="97">
        <f>IF(Invulblad!P658="Ja",Invulblad!M658*Invulblad!Q658,0)</f>
        <v>0</v>
      </c>
      <c r="G638" s="97">
        <f>IF(Invulblad!P658="Nee",Invulblad!M658,0)</f>
        <v>0</v>
      </c>
    </row>
    <row r="639" spans="1:7" x14ac:dyDescent="0.2">
      <c r="A639" s="97">
        <f>IF(Invulblad!P659="Ja",Invulblad!M659*Invulblad!Q659,0)</f>
        <v>0</v>
      </c>
      <c r="G639" s="97">
        <f>IF(Invulblad!P659="Nee",Invulblad!M659,0)</f>
        <v>0</v>
      </c>
    </row>
    <row r="640" spans="1:7" x14ac:dyDescent="0.2">
      <c r="A640" s="97">
        <f>IF(Invulblad!P660="Ja",Invulblad!M660*Invulblad!Q660,0)</f>
        <v>0</v>
      </c>
      <c r="G640" s="97">
        <f>IF(Invulblad!P660="Nee",Invulblad!M660,0)</f>
        <v>0</v>
      </c>
    </row>
    <row r="641" spans="1:7" x14ac:dyDescent="0.2">
      <c r="A641" s="97">
        <f>IF(Invulblad!P661="Ja",Invulblad!M661*Invulblad!Q661,0)</f>
        <v>0</v>
      </c>
      <c r="G641" s="97">
        <f>IF(Invulblad!P661="Nee",Invulblad!M661,0)</f>
        <v>0</v>
      </c>
    </row>
    <row r="642" spans="1:7" x14ac:dyDescent="0.2">
      <c r="A642" s="97">
        <f>IF(Invulblad!P662="Ja",Invulblad!M662*Invulblad!Q662,0)</f>
        <v>0</v>
      </c>
      <c r="G642" s="97">
        <f>IF(Invulblad!P662="Nee",Invulblad!M662,0)</f>
        <v>0</v>
      </c>
    </row>
    <row r="643" spans="1:7" x14ac:dyDescent="0.2">
      <c r="A643" s="97">
        <f>IF(Invulblad!P663="Ja",Invulblad!M663*Invulblad!Q663,0)</f>
        <v>0</v>
      </c>
      <c r="G643" s="97">
        <f>IF(Invulblad!P663="Nee",Invulblad!M663,0)</f>
        <v>0</v>
      </c>
    </row>
    <row r="644" spans="1:7" x14ac:dyDescent="0.2">
      <c r="A644" s="97">
        <f>IF(Invulblad!P664="Ja",Invulblad!M664*Invulblad!Q664,0)</f>
        <v>0</v>
      </c>
      <c r="G644" s="97">
        <f>IF(Invulblad!P664="Nee",Invulblad!M664,0)</f>
        <v>0</v>
      </c>
    </row>
    <row r="645" spans="1:7" x14ac:dyDescent="0.2">
      <c r="A645" s="97">
        <f>IF(Invulblad!P665="Ja",Invulblad!M665*Invulblad!Q665,0)</f>
        <v>0</v>
      </c>
      <c r="G645" s="97">
        <f>IF(Invulblad!P665="Nee",Invulblad!M665,0)</f>
        <v>0</v>
      </c>
    </row>
    <row r="646" spans="1:7" x14ac:dyDescent="0.2">
      <c r="A646" s="97">
        <f>IF(Invulblad!P666="Ja",Invulblad!M666*Invulblad!Q666,0)</f>
        <v>0</v>
      </c>
      <c r="G646" s="97">
        <f>IF(Invulblad!P666="Nee",Invulblad!M666,0)</f>
        <v>0</v>
      </c>
    </row>
    <row r="647" spans="1:7" x14ac:dyDescent="0.2">
      <c r="A647" s="97">
        <f>IF(Invulblad!P667="Ja",Invulblad!M667*Invulblad!Q667,0)</f>
        <v>0</v>
      </c>
      <c r="G647" s="97">
        <f>IF(Invulblad!P667="Nee",Invulblad!M667,0)</f>
        <v>0</v>
      </c>
    </row>
    <row r="648" spans="1:7" x14ac:dyDescent="0.2">
      <c r="A648" s="97">
        <f>IF(Invulblad!P668="Ja",Invulblad!M668*Invulblad!Q668,0)</f>
        <v>0</v>
      </c>
      <c r="G648" s="97">
        <f>IF(Invulblad!P668="Nee",Invulblad!M668,0)</f>
        <v>0</v>
      </c>
    </row>
    <row r="649" spans="1:7" x14ac:dyDescent="0.2">
      <c r="A649" s="97">
        <f>IF(Invulblad!P669="Ja",Invulblad!M669*Invulblad!Q669,0)</f>
        <v>0</v>
      </c>
      <c r="G649" s="97">
        <f>IF(Invulblad!P669="Nee",Invulblad!M669,0)</f>
        <v>0</v>
      </c>
    </row>
    <row r="650" spans="1:7" x14ac:dyDescent="0.2">
      <c r="A650" s="97">
        <f>IF(Invulblad!P670="Ja",Invulblad!M670*Invulblad!Q670,0)</f>
        <v>0</v>
      </c>
      <c r="G650" s="97">
        <f>IF(Invulblad!P670="Nee",Invulblad!M670,0)</f>
        <v>0</v>
      </c>
    </row>
    <row r="651" spans="1:7" x14ac:dyDescent="0.2">
      <c r="A651" s="97">
        <f>IF(Invulblad!P671="Ja",Invulblad!M671*Invulblad!Q671,0)</f>
        <v>0</v>
      </c>
      <c r="G651" s="97">
        <f>IF(Invulblad!P671="Nee",Invulblad!M671,0)</f>
        <v>0</v>
      </c>
    </row>
    <row r="652" spans="1:7" x14ac:dyDescent="0.2">
      <c r="A652" s="97">
        <f>IF(Invulblad!P672="Ja",Invulblad!M672*Invulblad!Q672,0)</f>
        <v>0</v>
      </c>
      <c r="G652" s="97">
        <f>IF(Invulblad!P672="Nee",Invulblad!M672,0)</f>
        <v>0</v>
      </c>
    </row>
    <row r="653" spans="1:7" x14ac:dyDescent="0.2">
      <c r="A653" s="97">
        <f>IF(Invulblad!P673="Ja",Invulblad!M673*Invulblad!Q673,0)</f>
        <v>0</v>
      </c>
      <c r="G653" s="97">
        <f>IF(Invulblad!P673="Nee",Invulblad!M673,0)</f>
        <v>0</v>
      </c>
    </row>
    <row r="654" spans="1:7" x14ac:dyDescent="0.2">
      <c r="A654" s="97">
        <f>IF(Invulblad!P674="Ja",Invulblad!M674*Invulblad!Q674,0)</f>
        <v>0</v>
      </c>
      <c r="G654" s="97">
        <f>IF(Invulblad!P674="Nee",Invulblad!M674,0)</f>
        <v>0</v>
      </c>
    </row>
    <row r="655" spans="1:7" x14ac:dyDescent="0.2">
      <c r="A655" s="97">
        <f>IF(Invulblad!P675="Ja",Invulblad!M675*Invulblad!Q675,0)</f>
        <v>0</v>
      </c>
      <c r="G655" s="97">
        <f>IF(Invulblad!P675="Nee",Invulblad!M675,0)</f>
        <v>0</v>
      </c>
    </row>
    <row r="656" spans="1:7" x14ac:dyDescent="0.2">
      <c r="A656" s="97">
        <f>IF(Invulblad!P676="Ja",Invulblad!M676*Invulblad!Q676,0)</f>
        <v>0</v>
      </c>
      <c r="G656" s="97">
        <f>IF(Invulblad!P676="Nee",Invulblad!M676,0)</f>
        <v>0</v>
      </c>
    </row>
    <row r="657" spans="1:7" x14ac:dyDescent="0.2">
      <c r="A657" s="97">
        <f>IF(Invulblad!P677="Ja",Invulblad!M677*Invulblad!Q677,0)</f>
        <v>0</v>
      </c>
      <c r="G657" s="97">
        <f>IF(Invulblad!P677="Nee",Invulblad!M677,0)</f>
        <v>0</v>
      </c>
    </row>
    <row r="658" spans="1:7" x14ac:dyDescent="0.2">
      <c r="A658" s="97">
        <f>IF(Invulblad!P678="Ja",Invulblad!M678*Invulblad!Q678,0)</f>
        <v>0</v>
      </c>
      <c r="G658" s="97">
        <f>IF(Invulblad!P678="Nee",Invulblad!M678,0)</f>
        <v>0</v>
      </c>
    </row>
    <row r="659" spans="1:7" x14ac:dyDescent="0.2">
      <c r="A659" s="97">
        <f>IF(Invulblad!P679="Ja",Invulblad!M679*Invulblad!Q679,0)</f>
        <v>0</v>
      </c>
      <c r="G659" s="97">
        <f>IF(Invulblad!P679="Nee",Invulblad!M679,0)</f>
        <v>0</v>
      </c>
    </row>
    <row r="660" spans="1:7" x14ac:dyDescent="0.2">
      <c r="A660" s="97">
        <f>IF(Invulblad!P680="Ja",Invulblad!M680*Invulblad!Q680,0)</f>
        <v>0</v>
      </c>
      <c r="G660" s="97">
        <f>IF(Invulblad!P680="Nee",Invulblad!M680,0)</f>
        <v>0</v>
      </c>
    </row>
    <row r="661" spans="1:7" x14ac:dyDescent="0.2">
      <c r="A661" s="97">
        <f>IF(Invulblad!P681="Ja",Invulblad!M681*Invulblad!Q681,0)</f>
        <v>0</v>
      </c>
      <c r="G661" s="97">
        <f>IF(Invulblad!P681="Nee",Invulblad!M681,0)</f>
        <v>0</v>
      </c>
    </row>
    <row r="662" spans="1:7" x14ac:dyDescent="0.2">
      <c r="A662" s="97">
        <f>IF(Invulblad!P682="Ja",Invulblad!M682*Invulblad!Q682,0)</f>
        <v>0</v>
      </c>
      <c r="G662" s="97">
        <f>IF(Invulblad!P682="Nee",Invulblad!M682,0)</f>
        <v>0</v>
      </c>
    </row>
    <row r="663" spans="1:7" x14ac:dyDescent="0.2">
      <c r="A663" s="97">
        <f>IF(Invulblad!P683="Ja",Invulblad!M683*Invulblad!Q683,0)</f>
        <v>0</v>
      </c>
      <c r="G663" s="97">
        <f>IF(Invulblad!P683="Nee",Invulblad!M683,0)</f>
        <v>0</v>
      </c>
    </row>
    <row r="664" spans="1:7" x14ac:dyDescent="0.2">
      <c r="A664" s="97">
        <f>IF(Invulblad!P684="Ja",Invulblad!M684*Invulblad!Q684,0)</f>
        <v>0</v>
      </c>
      <c r="G664" s="97">
        <f>IF(Invulblad!P684="Nee",Invulblad!M684,0)</f>
        <v>0</v>
      </c>
    </row>
    <row r="665" spans="1:7" x14ac:dyDescent="0.2">
      <c r="A665" s="97">
        <f>IF(Invulblad!P685="Ja",Invulblad!M685*Invulblad!Q685,0)</f>
        <v>0</v>
      </c>
      <c r="G665" s="97">
        <f>IF(Invulblad!P685="Nee",Invulblad!M685,0)</f>
        <v>0</v>
      </c>
    </row>
    <row r="666" spans="1:7" x14ac:dyDescent="0.2">
      <c r="A666" s="97">
        <f>IF(Invulblad!P686="Ja",Invulblad!M686*Invulblad!Q686,0)</f>
        <v>0</v>
      </c>
      <c r="G666" s="97">
        <f>IF(Invulblad!P686="Nee",Invulblad!M686,0)</f>
        <v>0</v>
      </c>
    </row>
    <row r="667" spans="1:7" x14ac:dyDescent="0.2">
      <c r="A667" s="97">
        <f>IF(Invulblad!P687="Ja",Invulblad!M687*Invulblad!Q687,0)</f>
        <v>0</v>
      </c>
      <c r="G667" s="97">
        <f>IF(Invulblad!P687="Nee",Invulblad!M687,0)</f>
        <v>0</v>
      </c>
    </row>
    <row r="668" spans="1:7" x14ac:dyDescent="0.2">
      <c r="A668" s="97">
        <f>IF(Invulblad!P688="Ja",Invulblad!M688*Invulblad!Q688,0)</f>
        <v>0</v>
      </c>
      <c r="G668" s="97">
        <f>IF(Invulblad!P688="Nee",Invulblad!M688,0)</f>
        <v>0</v>
      </c>
    </row>
    <row r="669" spans="1:7" x14ac:dyDescent="0.2">
      <c r="A669" s="97">
        <f>IF(Invulblad!P689="Ja",Invulblad!M689*Invulblad!Q689,0)</f>
        <v>0</v>
      </c>
      <c r="G669" s="97">
        <f>IF(Invulblad!P689="Nee",Invulblad!M689,0)</f>
        <v>0</v>
      </c>
    </row>
    <row r="670" spans="1:7" x14ac:dyDescent="0.2">
      <c r="A670" s="97">
        <f>IF(Invulblad!P690="Ja",Invulblad!M690*Invulblad!Q690,0)</f>
        <v>0</v>
      </c>
      <c r="G670" s="97">
        <f>IF(Invulblad!P690="Nee",Invulblad!M690,0)</f>
        <v>0</v>
      </c>
    </row>
    <row r="671" spans="1:7" x14ac:dyDescent="0.2">
      <c r="A671" s="97">
        <f>IF(Invulblad!P691="Ja",Invulblad!M691*Invulblad!Q691,0)</f>
        <v>0</v>
      </c>
      <c r="G671" s="97">
        <f>IF(Invulblad!P691="Nee",Invulblad!M691,0)</f>
        <v>0</v>
      </c>
    </row>
    <row r="672" spans="1:7" x14ac:dyDescent="0.2">
      <c r="A672" s="97">
        <f>IF(Invulblad!P692="Ja",Invulblad!M692*Invulblad!Q692,0)</f>
        <v>0</v>
      </c>
      <c r="G672" s="97">
        <f>IF(Invulblad!P692="Nee",Invulblad!M692,0)</f>
        <v>0</v>
      </c>
    </row>
    <row r="673" spans="1:7" x14ac:dyDescent="0.2">
      <c r="A673" s="97">
        <f>IF(Invulblad!P693="Ja",Invulblad!M693*Invulblad!Q693,0)</f>
        <v>0</v>
      </c>
      <c r="G673" s="97">
        <f>IF(Invulblad!P693="Nee",Invulblad!M693,0)</f>
        <v>0</v>
      </c>
    </row>
    <row r="674" spans="1:7" x14ac:dyDescent="0.2">
      <c r="A674" s="97">
        <f>IF(Invulblad!P694="Ja",Invulblad!M694*Invulblad!Q694,0)</f>
        <v>0</v>
      </c>
      <c r="G674" s="97">
        <f>IF(Invulblad!P694="Nee",Invulblad!M694,0)</f>
        <v>0</v>
      </c>
    </row>
    <row r="675" spans="1:7" x14ac:dyDescent="0.2">
      <c r="A675" s="97">
        <f>IF(Invulblad!P695="Ja",Invulblad!M695*Invulblad!Q695,0)</f>
        <v>0</v>
      </c>
      <c r="G675" s="97">
        <f>IF(Invulblad!P695="Nee",Invulblad!M695,0)</f>
        <v>0</v>
      </c>
    </row>
    <row r="676" spans="1:7" x14ac:dyDescent="0.2">
      <c r="A676" s="97">
        <f>IF(Invulblad!P696="Ja",Invulblad!M696*Invulblad!Q696,0)</f>
        <v>0</v>
      </c>
      <c r="G676" s="97">
        <f>IF(Invulblad!P696="Nee",Invulblad!M696,0)</f>
        <v>0</v>
      </c>
    </row>
    <row r="677" spans="1:7" x14ac:dyDescent="0.2">
      <c r="A677" s="97">
        <f>IF(Invulblad!P697="Ja",Invulblad!M697*Invulblad!Q697,0)</f>
        <v>0</v>
      </c>
      <c r="G677" s="97">
        <f>IF(Invulblad!P697="Nee",Invulblad!M697,0)</f>
        <v>0</v>
      </c>
    </row>
    <row r="678" spans="1:7" x14ac:dyDescent="0.2">
      <c r="A678" s="97">
        <f>IF(Invulblad!P698="Ja",Invulblad!M698*Invulblad!Q698,0)</f>
        <v>0</v>
      </c>
      <c r="G678" s="97">
        <f>IF(Invulblad!P698="Nee",Invulblad!M698,0)</f>
        <v>0</v>
      </c>
    </row>
    <row r="679" spans="1:7" x14ac:dyDescent="0.2">
      <c r="A679" s="97">
        <f>IF(Invulblad!P699="Ja",Invulblad!M699*Invulblad!Q699,0)</f>
        <v>0</v>
      </c>
      <c r="G679" s="97">
        <f>IF(Invulblad!P699="Nee",Invulblad!M699,0)</f>
        <v>0</v>
      </c>
    </row>
    <row r="680" spans="1:7" x14ac:dyDescent="0.2">
      <c r="A680" s="97">
        <f>IF(Invulblad!P700="Ja",Invulblad!M700*Invulblad!Q700,0)</f>
        <v>0</v>
      </c>
      <c r="G680" s="97">
        <f>IF(Invulblad!P700="Nee",Invulblad!M700,0)</f>
        <v>0</v>
      </c>
    </row>
    <row r="681" spans="1:7" x14ac:dyDescent="0.2">
      <c r="A681" s="97">
        <f>IF(Invulblad!P701="Ja",Invulblad!M701*Invulblad!Q701,0)</f>
        <v>0</v>
      </c>
      <c r="G681" s="97">
        <f>IF(Invulblad!P701="Nee",Invulblad!M701,0)</f>
        <v>0</v>
      </c>
    </row>
    <row r="682" spans="1:7" x14ac:dyDescent="0.2">
      <c r="A682" s="97">
        <f>IF(Invulblad!P702="Ja",Invulblad!M702*Invulblad!Q702,0)</f>
        <v>0</v>
      </c>
      <c r="G682" s="97">
        <f>IF(Invulblad!P702="Nee",Invulblad!M702,0)</f>
        <v>0</v>
      </c>
    </row>
    <row r="683" spans="1:7" x14ac:dyDescent="0.2">
      <c r="A683" s="97">
        <f>IF(Invulblad!P703="Ja",Invulblad!M703*Invulblad!Q703,0)</f>
        <v>0</v>
      </c>
      <c r="G683" s="97">
        <f>IF(Invulblad!P703="Nee",Invulblad!M703,0)</f>
        <v>0</v>
      </c>
    </row>
    <row r="684" spans="1:7" x14ac:dyDescent="0.2">
      <c r="A684" s="97">
        <f>IF(Invulblad!P704="Ja",Invulblad!M704*Invulblad!Q704,0)</f>
        <v>0</v>
      </c>
      <c r="G684" s="97">
        <f>IF(Invulblad!P704="Nee",Invulblad!M704,0)</f>
        <v>0</v>
      </c>
    </row>
    <row r="685" spans="1:7" x14ac:dyDescent="0.2">
      <c r="A685" s="97">
        <f>IF(Invulblad!P705="Ja",Invulblad!M705*Invulblad!Q705,0)</f>
        <v>0</v>
      </c>
      <c r="G685" s="97">
        <f>IF(Invulblad!P705="Nee",Invulblad!M705,0)</f>
        <v>0</v>
      </c>
    </row>
    <row r="686" spans="1:7" x14ac:dyDescent="0.2">
      <c r="A686" s="97">
        <f>IF(Invulblad!P706="Ja",Invulblad!M706*Invulblad!Q706,0)</f>
        <v>0</v>
      </c>
      <c r="G686" s="97">
        <f>IF(Invulblad!P706="Nee",Invulblad!M706,0)</f>
        <v>0</v>
      </c>
    </row>
    <row r="687" spans="1:7" x14ac:dyDescent="0.2">
      <c r="A687" s="97">
        <f>IF(Invulblad!P707="Ja",Invulblad!M707*Invulblad!Q707,0)</f>
        <v>0</v>
      </c>
      <c r="G687" s="97">
        <f>IF(Invulblad!P707="Nee",Invulblad!M707,0)</f>
        <v>0</v>
      </c>
    </row>
    <row r="688" spans="1:7" x14ac:dyDescent="0.2">
      <c r="A688" s="97">
        <f>IF(Invulblad!P708="Ja",Invulblad!M708*Invulblad!Q708,0)</f>
        <v>0</v>
      </c>
      <c r="G688" s="97">
        <f>IF(Invulblad!P708="Nee",Invulblad!M708,0)</f>
        <v>0</v>
      </c>
    </row>
    <row r="689" spans="1:7" x14ac:dyDescent="0.2">
      <c r="A689" s="97">
        <f>IF(Invulblad!P709="Ja",Invulblad!M709*Invulblad!Q709,0)</f>
        <v>0</v>
      </c>
      <c r="G689" s="97">
        <f>IF(Invulblad!P709="Nee",Invulblad!M709,0)</f>
        <v>0</v>
      </c>
    </row>
    <row r="690" spans="1:7" x14ac:dyDescent="0.2">
      <c r="A690" s="97">
        <f>IF(Invulblad!P710="Ja",Invulblad!M710*Invulblad!Q710,0)</f>
        <v>0</v>
      </c>
      <c r="G690" s="97">
        <f>IF(Invulblad!P710="Nee",Invulblad!M710,0)</f>
        <v>0</v>
      </c>
    </row>
    <row r="691" spans="1:7" x14ac:dyDescent="0.2">
      <c r="A691" s="97">
        <f>IF(Invulblad!P711="Ja",Invulblad!M711*Invulblad!Q711,0)</f>
        <v>0</v>
      </c>
      <c r="G691" s="97">
        <f>IF(Invulblad!P711="Nee",Invulblad!M711,0)</f>
        <v>0</v>
      </c>
    </row>
    <row r="692" spans="1:7" x14ac:dyDescent="0.2">
      <c r="A692" s="97">
        <f>IF(Invulblad!P712="Ja",Invulblad!M712*Invulblad!Q712,0)</f>
        <v>0</v>
      </c>
      <c r="G692" s="97">
        <f>IF(Invulblad!P712="Nee",Invulblad!M712,0)</f>
        <v>0</v>
      </c>
    </row>
    <row r="693" spans="1:7" x14ac:dyDescent="0.2">
      <c r="A693" s="97">
        <f>IF(Invulblad!P713="Ja",Invulblad!M713*Invulblad!Q713,0)</f>
        <v>0</v>
      </c>
      <c r="G693" s="97">
        <f>IF(Invulblad!P713="Nee",Invulblad!M713,0)</f>
        <v>0</v>
      </c>
    </row>
    <row r="694" spans="1:7" x14ac:dyDescent="0.2">
      <c r="A694" s="97">
        <f>IF(Invulblad!P714="Ja",Invulblad!M714*Invulblad!Q714,0)</f>
        <v>0</v>
      </c>
      <c r="G694" s="97">
        <f>IF(Invulblad!P714="Nee",Invulblad!M714,0)</f>
        <v>0</v>
      </c>
    </row>
    <row r="695" spans="1:7" x14ac:dyDescent="0.2">
      <c r="A695" s="97">
        <f>IF(Invulblad!P715="Ja",Invulblad!M715*Invulblad!Q715,0)</f>
        <v>0</v>
      </c>
      <c r="G695" s="97">
        <f>IF(Invulblad!P715="Nee",Invulblad!M715,0)</f>
        <v>0</v>
      </c>
    </row>
    <row r="696" spans="1:7" x14ac:dyDescent="0.2">
      <c r="A696" s="97">
        <f>IF(Invulblad!P716="Ja",Invulblad!M716*Invulblad!Q716,0)</f>
        <v>0</v>
      </c>
      <c r="G696" s="97">
        <f>IF(Invulblad!P716="Nee",Invulblad!M716,0)</f>
        <v>0</v>
      </c>
    </row>
    <row r="697" spans="1:7" x14ac:dyDescent="0.2">
      <c r="A697" s="97">
        <f>IF(Invulblad!P717="Ja",Invulblad!M717*Invulblad!Q717,0)</f>
        <v>0</v>
      </c>
      <c r="G697" s="97">
        <f>IF(Invulblad!P717="Nee",Invulblad!M717,0)</f>
        <v>0</v>
      </c>
    </row>
    <row r="698" spans="1:7" x14ac:dyDescent="0.2">
      <c r="A698" s="97">
        <f>IF(Invulblad!P718="Ja",Invulblad!M718*Invulblad!Q718,0)</f>
        <v>0</v>
      </c>
      <c r="G698" s="97">
        <f>IF(Invulblad!P718="Nee",Invulblad!M718,0)</f>
        <v>0</v>
      </c>
    </row>
    <row r="699" spans="1:7" x14ac:dyDescent="0.2">
      <c r="A699" s="97">
        <f>IF(Invulblad!P719="Ja",Invulblad!M719*Invulblad!Q719,0)</f>
        <v>0</v>
      </c>
      <c r="G699" s="97">
        <f>IF(Invulblad!P719="Nee",Invulblad!M719,0)</f>
        <v>0</v>
      </c>
    </row>
    <row r="700" spans="1:7" x14ac:dyDescent="0.2">
      <c r="A700" s="97">
        <f>IF(Invulblad!P720="Ja",Invulblad!M720*Invulblad!Q720,0)</f>
        <v>0</v>
      </c>
      <c r="G700" s="97">
        <f>IF(Invulblad!P720="Nee",Invulblad!M720,0)</f>
        <v>0</v>
      </c>
    </row>
    <row r="701" spans="1:7" x14ac:dyDescent="0.2">
      <c r="A701" s="97">
        <f>IF(Invulblad!P721="Ja",Invulblad!M721*Invulblad!Q721,0)</f>
        <v>0</v>
      </c>
      <c r="G701" s="97">
        <f>IF(Invulblad!P721="Nee",Invulblad!M721,0)</f>
        <v>0</v>
      </c>
    </row>
    <row r="702" spans="1:7" x14ac:dyDescent="0.2">
      <c r="A702" s="97">
        <f>IF(Invulblad!P722="Ja",Invulblad!M722*Invulblad!Q722,0)</f>
        <v>0</v>
      </c>
      <c r="G702" s="97">
        <f>IF(Invulblad!P722="Nee",Invulblad!M722,0)</f>
        <v>0</v>
      </c>
    </row>
    <row r="703" spans="1:7" x14ac:dyDescent="0.2">
      <c r="A703" s="97">
        <f>IF(Invulblad!P723="Ja",Invulblad!M723*Invulblad!Q723,0)</f>
        <v>0</v>
      </c>
      <c r="G703" s="97">
        <f>IF(Invulblad!P723="Nee",Invulblad!M723,0)</f>
        <v>0</v>
      </c>
    </row>
    <row r="704" spans="1:7" x14ac:dyDescent="0.2">
      <c r="A704" s="97">
        <f>IF(Invulblad!P724="Ja",Invulblad!M724*Invulblad!Q724,0)</f>
        <v>0</v>
      </c>
      <c r="G704" s="97">
        <f>IF(Invulblad!P724="Nee",Invulblad!M724,0)</f>
        <v>0</v>
      </c>
    </row>
    <row r="705" spans="1:7" x14ac:dyDescent="0.2">
      <c r="A705" s="97">
        <f>IF(Invulblad!P725="Ja",Invulblad!M725*Invulblad!Q725,0)</f>
        <v>0</v>
      </c>
      <c r="G705" s="97">
        <f>IF(Invulblad!P725="Nee",Invulblad!M725,0)</f>
        <v>0</v>
      </c>
    </row>
    <row r="706" spans="1:7" x14ac:dyDescent="0.2">
      <c r="A706" s="97">
        <f>IF(Invulblad!P726="Ja",Invulblad!M726*Invulblad!Q726,0)</f>
        <v>0</v>
      </c>
      <c r="G706" s="97">
        <f>IF(Invulblad!P726="Nee",Invulblad!M726,0)</f>
        <v>0</v>
      </c>
    </row>
    <row r="707" spans="1:7" x14ac:dyDescent="0.2">
      <c r="A707" s="97">
        <f>IF(Invulblad!P727="Ja",Invulblad!M727*Invulblad!Q727,0)</f>
        <v>0</v>
      </c>
      <c r="G707" s="97">
        <f>IF(Invulblad!P727="Nee",Invulblad!M727,0)</f>
        <v>0</v>
      </c>
    </row>
    <row r="708" spans="1:7" x14ac:dyDescent="0.2">
      <c r="A708" s="97">
        <f>IF(Invulblad!P728="Ja",Invulblad!M728*Invulblad!Q728,0)</f>
        <v>0</v>
      </c>
      <c r="G708" s="97">
        <f>IF(Invulblad!P728="Nee",Invulblad!M728,0)</f>
        <v>0</v>
      </c>
    </row>
    <row r="709" spans="1:7" x14ac:dyDescent="0.2">
      <c r="A709" s="97">
        <f>IF(Invulblad!P729="Ja",Invulblad!M729*Invulblad!Q729,0)</f>
        <v>0</v>
      </c>
      <c r="G709" s="97">
        <f>IF(Invulblad!P729="Nee",Invulblad!M729,0)</f>
        <v>0</v>
      </c>
    </row>
    <row r="710" spans="1:7" x14ac:dyDescent="0.2">
      <c r="A710" s="97">
        <f>IF(Invulblad!P730="Ja",Invulblad!M730*Invulblad!Q730,0)</f>
        <v>0</v>
      </c>
      <c r="G710" s="97">
        <f>IF(Invulblad!P730="Nee",Invulblad!M730,0)</f>
        <v>0</v>
      </c>
    </row>
    <row r="711" spans="1:7" x14ac:dyDescent="0.2">
      <c r="A711" s="97">
        <f>IF(Invulblad!P731="Ja",Invulblad!M731*Invulblad!Q731,0)</f>
        <v>0</v>
      </c>
      <c r="G711" s="97">
        <f>IF(Invulblad!P731="Nee",Invulblad!M731,0)</f>
        <v>0</v>
      </c>
    </row>
    <row r="712" spans="1:7" x14ac:dyDescent="0.2">
      <c r="A712" s="97">
        <f>IF(Invulblad!P732="Ja",Invulblad!M732*Invulblad!Q732,0)</f>
        <v>0</v>
      </c>
      <c r="G712" s="97">
        <f>IF(Invulblad!P732="Nee",Invulblad!M732,0)</f>
        <v>0</v>
      </c>
    </row>
    <row r="713" spans="1:7" x14ac:dyDescent="0.2">
      <c r="A713" s="97">
        <f>IF(Invulblad!P733="Ja",Invulblad!M733*Invulblad!Q733,0)</f>
        <v>0</v>
      </c>
      <c r="G713" s="97">
        <f>IF(Invulblad!P733="Nee",Invulblad!M733,0)</f>
        <v>0</v>
      </c>
    </row>
    <row r="714" spans="1:7" x14ac:dyDescent="0.2">
      <c r="A714" s="97">
        <f>IF(Invulblad!P734="Ja",Invulblad!M734*Invulblad!Q734,0)</f>
        <v>0</v>
      </c>
      <c r="G714" s="97">
        <f>IF(Invulblad!P734="Nee",Invulblad!M734,0)</f>
        <v>0</v>
      </c>
    </row>
    <row r="715" spans="1:7" x14ac:dyDescent="0.2">
      <c r="A715" s="97">
        <f>IF(Invulblad!P735="Ja",Invulblad!M735*Invulblad!Q735,0)</f>
        <v>0</v>
      </c>
      <c r="G715" s="97">
        <f>IF(Invulblad!P735="Nee",Invulblad!M735,0)</f>
        <v>0</v>
      </c>
    </row>
    <row r="716" spans="1:7" x14ac:dyDescent="0.2">
      <c r="A716" s="97">
        <f>IF(Invulblad!P736="Ja",Invulblad!M736*Invulblad!Q736,0)</f>
        <v>0</v>
      </c>
      <c r="G716" s="97">
        <f>IF(Invulblad!P736="Nee",Invulblad!M736,0)</f>
        <v>0</v>
      </c>
    </row>
    <row r="717" spans="1:7" x14ac:dyDescent="0.2">
      <c r="A717" s="97">
        <f>IF(Invulblad!P737="Ja",Invulblad!M737*Invulblad!Q737,0)</f>
        <v>0</v>
      </c>
      <c r="G717" s="97">
        <f>IF(Invulblad!P737="Nee",Invulblad!M737,0)</f>
        <v>0</v>
      </c>
    </row>
    <row r="718" spans="1:7" x14ac:dyDescent="0.2">
      <c r="A718" s="97">
        <f>IF(Invulblad!P738="Ja",Invulblad!M738*Invulblad!Q738,0)</f>
        <v>0</v>
      </c>
      <c r="G718" s="97">
        <f>IF(Invulblad!P738="Nee",Invulblad!M738,0)</f>
        <v>0</v>
      </c>
    </row>
    <row r="719" spans="1:7" x14ac:dyDescent="0.2">
      <c r="A719" s="97">
        <f>IF(Invulblad!P739="Ja",Invulblad!M739*Invulblad!Q739,0)</f>
        <v>0</v>
      </c>
      <c r="G719" s="97">
        <f>IF(Invulblad!P739="Nee",Invulblad!M739,0)</f>
        <v>0</v>
      </c>
    </row>
    <row r="720" spans="1:7" x14ac:dyDescent="0.2">
      <c r="A720" s="97">
        <f>IF(Invulblad!P740="Ja",Invulblad!M740*Invulblad!Q740,0)</f>
        <v>0</v>
      </c>
      <c r="G720" s="97">
        <f>IF(Invulblad!P740="Nee",Invulblad!M740,0)</f>
        <v>0</v>
      </c>
    </row>
    <row r="721" spans="1:7" x14ac:dyDescent="0.2">
      <c r="A721" s="97">
        <f>IF(Invulblad!P741="Ja",Invulblad!M741*Invulblad!Q741,0)</f>
        <v>0</v>
      </c>
      <c r="G721" s="97">
        <f>IF(Invulblad!P741="Nee",Invulblad!M741,0)</f>
        <v>0</v>
      </c>
    </row>
    <row r="722" spans="1:7" x14ac:dyDescent="0.2">
      <c r="A722" s="97">
        <f>IF(Invulblad!P742="Ja",Invulblad!M742*Invulblad!Q742,0)</f>
        <v>0</v>
      </c>
      <c r="G722" s="97">
        <f>IF(Invulblad!P742="Nee",Invulblad!M742,0)</f>
        <v>0</v>
      </c>
    </row>
    <row r="723" spans="1:7" x14ac:dyDescent="0.2">
      <c r="A723" s="97">
        <f>IF(Invulblad!P743="Ja",Invulblad!M743*Invulblad!Q743,0)</f>
        <v>0</v>
      </c>
      <c r="G723" s="97">
        <f>IF(Invulblad!P743="Nee",Invulblad!M743,0)</f>
        <v>0</v>
      </c>
    </row>
    <row r="724" spans="1:7" x14ac:dyDescent="0.2">
      <c r="A724" s="97">
        <f>IF(Invulblad!P744="Ja",Invulblad!M744*Invulblad!Q744,0)</f>
        <v>0</v>
      </c>
      <c r="G724" s="97">
        <f>IF(Invulblad!P744="Nee",Invulblad!M744,0)</f>
        <v>0</v>
      </c>
    </row>
    <row r="725" spans="1:7" x14ac:dyDescent="0.2">
      <c r="A725" s="97">
        <f>IF(Invulblad!P745="Ja",Invulblad!M745*Invulblad!Q745,0)</f>
        <v>0</v>
      </c>
      <c r="G725" s="97">
        <f>IF(Invulblad!P745="Nee",Invulblad!M745,0)</f>
        <v>0</v>
      </c>
    </row>
    <row r="726" spans="1:7" x14ac:dyDescent="0.2">
      <c r="A726" s="97">
        <f>IF(Invulblad!P746="Ja",Invulblad!M746*Invulblad!Q746,0)</f>
        <v>0</v>
      </c>
      <c r="G726" s="97">
        <f>IF(Invulblad!P746="Nee",Invulblad!M746,0)</f>
        <v>0</v>
      </c>
    </row>
    <row r="727" spans="1:7" x14ac:dyDescent="0.2">
      <c r="A727" s="97">
        <f>IF(Invulblad!P747="Ja",Invulblad!M747*Invulblad!Q747,0)</f>
        <v>0</v>
      </c>
      <c r="G727" s="97">
        <f>IF(Invulblad!P747="Nee",Invulblad!M747,0)</f>
        <v>0</v>
      </c>
    </row>
    <row r="728" spans="1:7" x14ac:dyDescent="0.2">
      <c r="A728" s="97">
        <f>IF(Invulblad!P748="Ja",Invulblad!M748*Invulblad!Q748,0)</f>
        <v>0</v>
      </c>
      <c r="G728" s="97">
        <f>IF(Invulblad!P748="Nee",Invulblad!M748,0)</f>
        <v>0</v>
      </c>
    </row>
    <row r="729" spans="1:7" x14ac:dyDescent="0.2">
      <c r="A729" s="97">
        <f>IF(Invulblad!P749="Ja",Invulblad!M749*Invulblad!Q749,0)</f>
        <v>0</v>
      </c>
      <c r="G729" s="97">
        <f>IF(Invulblad!P749="Nee",Invulblad!M749,0)</f>
        <v>0</v>
      </c>
    </row>
    <row r="730" spans="1:7" x14ac:dyDescent="0.2">
      <c r="A730" s="97">
        <f>IF(Invulblad!P750="Ja",Invulblad!M750*Invulblad!Q750,0)</f>
        <v>0</v>
      </c>
      <c r="G730" s="97">
        <f>IF(Invulblad!P750="Nee",Invulblad!M750,0)</f>
        <v>0</v>
      </c>
    </row>
    <row r="731" spans="1:7" x14ac:dyDescent="0.2">
      <c r="A731" s="97">
        <f>IF(Invulblad!P751="Ja",Invulblad!M751*Invulblad!Q751,0)</f>
        <v>0</v>
      </c>
      <c r="G731" s="97">
        <f>IF(Invulblad!P751="Nee",Invulblad!M751,0)</f>
        <v>0</v>
      </c>
    </row>
    <row r="732" spans="1:7" x14ac:dyDescent="0.2">
      <c r="A732" s="97">
        <f>IF(Invulblad!P752="Ja",Invulblad!M752*Invulblad!Q752,0)</f>
        <v>0</v>
      </c>
      <c r="G732" s="97">
        <f>IF(Invulblad!P752="Nee",Invulblad!M752,0)</f>
        <v>0</v>
      </c>
    </row>
    <row r="733" spans="1:7" x14ac:dyDescent="0.2">
      <c r="A733" s="97">
        <f>IF(Invulblad!P753="Ja",Invulblad!M753*Invulblad!Q753,0)</f>
        <v>0</v>
      </c>
      <c r="G733" s="97">
        <f>IF(Invulblad!P753="Nee",Invulblad!M753,0)</f>
        <v>0</v>
      </c>
    </row>
    <row r="734" spans="1:7" x14ac:dyDescent="0.2">
      <c r="A734" s="97">
        <f>IF(Invulblad!P754="Ja",Invulblad!M754*Invulblad!Q754,0)</f>
        <v>0</v>
      </c>
      <c r="G734" s="97">
        <f>IF(Invulblad!P754="Nee",Invulblad!M754,0)</f>
        <v>0</v>
      </c>
    </row>
    <row r="735" spans="1:7" x14ac:dyDescent="0.2">
      <c r="A735" s="97">
        <f>IF(Invulblad!P755="Ja",Invulblad!M755*Invulblad!Q755,0)</f>
        <v>0</v>
      </c>
      <c r="G735" s="97">
        <f>IF(Invulblad!P755="Nee",Invulblad!M755,0)</f>
        <v>0</v>
      </c>
    </row>
    <row r="736" spans="1:7" x14ac:dyDescent="0.2">
      <c r="A736" s="97">
        <f>IF(Invulblad!P756="Ja",Invulblad!M756*Invulblad!Q756,0)</f>
        <v>0</v>
      </c>
      <c r="G736" s="97">
        <f>IF(Invulblad!P756="Nee",Invulblad!M756,0)</f>
        <v>0</v>
      </c>
    </row>
    <row r="737" spans="1:7" x14ac:dyDescent="0.2">
      <c r="A737" s="97">
        <f>IF(Invulblad!P757="Ja",Invulblad!M757*Invulblad!Q757,0)</f>
        <v>0</v>
      </c>
      <c r="G737" s="97">
        <f>IF(Invulblad!P757="Nee",Invulblad!M757,0)</f>
        <v>0</v>
      </c>
    </row>
    <row r="738" spans="1:7" x14ac:dyDescent="0.2">
      <c r="A738" s="97">
        <f>IF(Invulblad!P758="Ja",Invulblad!M758*Invulblad!Q758,0)</f>
        <v>0</v>
      </c>
      <c r="G738" s="97">
        <f>IF(Invulblad!P758="Nee",Invulblad!M758,0)</f>
        <v>0</v>
      </c>
    </row>
    <row r="739" spans="1:7" x14ac:dyDescent="0.2">
      <c r="A739" s="97">
        <f>IF(Invulblad!P759="Ja",Invulblad!M759*Invulblad!Q759,0)</f>
        <v>0</v>
      </c>
      <c r="G739" s="97">
        <f>IF(Invulblad!P759="Nee",Invulblad!M759,0)</f>
        <v>0</v>
      </c>
    </row>
    <row r="740" spans="1:7" x14ac:dyDescent="0.2">
      <c r="A740" s="97">
        <f>IF(Invulblad!P760="Ja",Invulblad!M760*Invulblad!Q760,0)</f>
        <v>0</v>
      </c>
      <c r="G740" s="97">
        <f>IF(Invulblad!P760="Nee",Invulblad!M760,0)</f>
        <v>0</v>
      </c>
    </row>
    <row r="741" spans="1:7" x14ac:dyDescent="0.2">
      <c r="A741" s="97">
        <f>IF(Invulblad!P761="Ja",Invulblad!M761*Invulblad!Q761,0)</f>
        <v>0</v>
      </c>
      <c r="G741" s="97">
        <f>IF(Invulblad!P761="Nee",Invulblad!M761,0)</f>
        <v>0</v>
      </c>
    </row>
    <row r="742" spans="1:7" x14ac:dyDescent="0.2">
      <c r="A742" s="97">
        <f>IF(Invulblad!P762="Ja",Invulblad!M762*Invulblad!Q762,0)</f>
        <v>0</v>
      </c>
      <c r="G742" s="97">
        <f>IF(Invulblad!P762="Nee",Invulblad!M762,0)</f>
        <v>0</v>
      </c>
    </row>
    <row r="743" spans="1:7" x14ac:dyDescent="0.2">
      <c r="A743" s="97">
        <f>IF(Invulblad!P763="Ja",Invulblad!M763*Invulblad!Q763,0)</f>
        <v>0</v>
      </c>
      <c r="G743" s="97">
        <f>IF(Invulblad!P763="Nee",Invulblad!M763,0)</f>
        <v>0</v>
      </c>
    </row>
    <row r="744" spans="1:7" x14ac:dyDescent="0.2">
      <c r="A744" s="97">
        <f>IF(Invulblad!P764="Ja",Invulblad!M764*Invulblad!Q764,0)</f>
        <v>0</v>
      </c>
      <c r="G744" s="97">
        <f>IF(Invulblad!P764="Nee",Invulblad!M764,0)</f>
        <v>0</v>
      </c>
    </row>
    <row r="745" spans="1:7" x14ac:dyDescent="0.2">
      <c r="A745" s="97">
        <f>IF(Invulblad!P765="Ja",Invulblad!M765*Invulblad!Q765,0)</f>
        <v>0</v>
      </c>
      <c r="G745" s="97">
        <f>IF(Invulblad!P765="Nee",Invulblad!M765,0)</f>
        <v>0</v>
      </c>
    </row>
    <row r="746" spans="1:7" x14ac:dyDescent="0.2">
      <c r="A746" s="97">
        <f>IF(Invulblad!P766="Ja",Invulblad!M766*Invulblad!Q766,0)</f>
        <v>0</v>
      </c>
      <c r="G746" s="97">
        <f>IF(Invulblad!P766="Nee",Invulblad!M766,0)</f>
        <v>0</v>
      </c>
    </row>
    <row r="747" spans="1:7" x14ac:dyDescent="0.2">
      <c r="A747" s="97">
        <f>IF(Invulblad!P767="Ja",Invulblad!M767*Invulblad!Q767,0)</f>
        <v>0</v>
      </c>
      <c r="G747" s="97">
        <f>IF(Invulblad!P767="Nee",Invulblad!M767,0)</f>
        <v>0</v>
      </c>
    </row>
    <row r="748" spans="1:7" x14ac:dyDescent="0.2">
      <c r="A748" s="97">
        <f>IF(Invulblad!P768="Ja",Invulblad!M768*Invulblad!Q768,0)</f>
        <v>0</v>
      </c>
      <c r="G748" s="97">
        <f>IF(Invulblad!P768="Nee",Invulblad!M768,0)</f>
        <v>0</v>
      </c>
    </row>
    <row r="749" spans="1:7" x14ac:dyDescent="0.2">
      <c r="A749" s="97">
        <f>IF(Invulblad!P769="Ja",Invulblad!M769*Invulblad!Q769,0)</f>
        <v>0</v>
      </c>
      <c r="G749" s="97">
        <f>IF(Invulblad!P769="Nee",Invulblad!M769,0)</f>
        <v>0</v>
      </c>
    </row>
    <row r="750" spans="1:7" x14ac:dyDescent="0.2">
      <c r="A750" s="97">
        <f>IF(Invulblad!P770="Ja",Invulblad!M770*Invulblad!Q770,0)</f>
        <v>0</v>
      </c>
      <c r="G750" s="97">
        <f>IF(Invulblad!P770="Nee",Invulblad!M770,0)</f>
        <v>0</v>
      </c>
    </row>
    <row r="751" spans="1:7" x14ac:dyDescent="0.2">
      <c r="A751" s="97">
        <f>IF(Invulblad!P771="Ja",Invulblad!M771*Invulblad!Q771,0)</f>
        <v>0</v>
      </c>
      <c r="G751" s="97">
        <f>IF(Invulblad!P771="Nee",Invulblad!M771,0)</f>
        <v>0</v>
      </c>
    </row>
    <row r="752" spans="1:7" x14ac:dyDescent="0.2">
      <c r="A752" s="97">
        <f>IF(Invulblad!P772="Ja",Invulblad!M772*Invulblad!Q772,0)</f>
        <v>0</v>
      </c>
      <c r="G752" s="97">
        <f>IF(Invulblad!P772="Nee",Invulblad!M772,0)</f>
        <v>0</v>
      </c>
    </row>
    <row r="753" spans="1:7" x14ac:dyDescent="0.2">
      <c r="A753" s="97">
        <f>IF(Invulblad!P773="Ja",Invulblad!M773*Invulblad!Q773,0)</f>
        <v>0</v>
      </c>
      <c r="G753" s="97">
        <f>IF(Invulblad!P773="Nee",Invulblad!M773,0)</f>
        <v>0</v>
      </c>
    </row>
    <row r="754" spans="1:7" x14ac:dyDescent="0.2">
      <c r="A754" s="97">
        <f>IF(Invulblad!P774="Ja",Invulblad!M774*Invulblad!Q774,0)</f>
        <v>0</v>
      </c>
      <c r="G754" s="97">
        <f>IF(Invulblad!P774="Nee",Invulblad!M774,0)</f>
        <v>0</v>
      </c>
    </row>
    <row r="755" spans="1:7" x14ac:dyDescent="0.2">
      <c r="A755" s="97">
        <f>IF(Invulblad!P775="Ja",Invulblad!M775*Invulblad!Q775,0)</f>
        <v>0</v>
      </c>
      <c r="G755" s="97">
        <f>IF(Invulblad!P775="Nee",Invulblad!M775,0)</f>
        <v>0</v>
      </c>
    </row>
    <row r="756" spans="1:7" x14ac:dyDescent="0.2">
      <c r="A756" s="97">
        <f>IF(Invulblad!P776="Ja",Invulblad!M776*Invulblad!Q776,0)</f>
        <v>0</v>
      </c>
      <c r="G756" s="97">
        <f>IF(Invulblad!P776="Nee",Invulblad!M776,0)</f>
        <v>0</v>
      </c>
    </row>
    <row r="757" spans="1:7" x14ac:dyDescent="0.2">
      <c r="A757" s="97">
        <f>IF(Invulblad!P777="Ja",Invulblad!M777*Invulblad!Q777,0)</f>
        <v>0</v>
      </c>
      <c r="G757" s="97">
        <f>IF(Invulblad!P777="Nee",Invulblad!M777,0)</f>
        <v>0</v>
      </c>
    </row>
    <row r="758" spans="1:7" x14ac:dyDescent="0.2">
      <c r="A758" s="97">
        <f>IF(Invulblad!P778="Ja",Invulblad!M778*Invulblad!Q778,0)</f>
        <v>0</v>
      </c>
      <c r="G758" s="97">
        <f>IF(Invulblad!P778="Nee",Invulblad!M778,0)</f>
        <v>0</v>
      </c>
    </row>
    <row r="759" spans="1:7" x14ac:dyDescent="0.2">
      <c r="A759" s="97">
        <f>IF(Invulblad!P779="Ja",Invulblad!M779*Invulblad!Q779,0)</f>
        <v>0</v>
      </c>
      <c r="G759" s="97">
        <f>IF(Invulblad!P779="Nee",Invulblad!M779,0)</f>
        <v>0</v>
      </c>
    </row>
    <row r="760" spans="1:7" x14ac:dyDescent="0.2">
      <c r="A760" s="97">
        <f>IF(Invulblad!P780="Ja",Invulblad!M780*Invulblad!Q780,0)</f>
        <v>0</v>
      </c>
      <c r="G760" s="97">
        <f>IF(Invulblad!P780="Nee",Invulblad!M780,0)</f>
        <v>0</v>
      </c>
    </row>
    <row r="761" spans="1:7" x14ac:dyDescent="0.2">
      <c r="A761" s="97">
        <f>IF(Invulblad!P781="Ja",Invulblad!M781*Invulblad!Q781,0)</f>
        <v>0</v>
      </c>
      <c r="G761" s="97">
        <f>IF(Invulblad!P781="Nee",Invulblad!M781,0)</f>
        <v>0</v>
      </c>
    </row>
    <row r="762" spans="1:7" x14ac:dyDescent="0.2">
      <c r="A762" s="97">
        <f>IF(Invulblad!P782="Ja",Invulblad!M782*Invulblad!Q782,0)</f>
        <v>0</v>
      </c>
      <c r="G762" s="97">
        <f>IF(Invulblad!P782="Nee",Invulblad!M782,0)</f>
        <v>0</v>
      </c>
    </row>
    <row r="763" spans="1:7" x14ac:dyDescent="0.2">
      <c r="A763" s="97">
        <f>IF(Invulblad!P783="Ja",Invulblad!M783*Invulblad!Q783,0)</f>
        <v>0</v>
      </c>
      <c r="G763" s="97">
        <f>IF(Invulblad!P783="Nee",Invulblad!M783,0)</f>
        <v>0</v>
      </c>
    </row>
    <row r="764" spans="1:7" x14ac:dyDescent="0.2">
      <c r="A764" s="97">
        <f>IF(Invulblad!P784="Ja",Invulblad!M784*Invulblad!Q784,0)</f>
        <v>0</v>
      </c>
      <c r="G764" s="97">
        <f>IF(Invulblad!P784="Nee",Invulblad!M784,0)</f>
        <v>0</v>
      </c>
    </row>
    <row r="765" spans="1:7" x14ac:dyDescent="0.2">
      <c r="A765" s="97">
        <f>IF(Invulblad!P785="Ja",Invulblad!M785*Invulblad!Q785,0)</f>
        <v>0</v>
      </c>
      <c r="G765" s="97">
        <f>IF(Invulblad!P785="Nee",Invulblad!M785,0)</f>
        <v>0</v>
      </c>
    </row>
    <row r="766" spans="1:7" x14ac:dyDescent="0.2">
      <c r="A766" s="97">
        <f>IF(Invulblad!P786="Ja",Invulblad!M786*Invulblad!Q786,0)</f>
        <v>0</v>
      </c>
      <c r="G766" s="97">
        <f>IF(Invulblad!P786="Nee",Invulblad!M786,0)</f>
        <v>0</v>
      </c>
    </row>
    <row r="767" spans="1:7" x14ac:dyDescent="0.2">
      <c r="A767" s="97">
        <f>IF(Invulblad!P787="Ja",Invulblad!M787*Invulblad!Q787,0)</f>
        <v>0</v>
      </c>
      <c r="G767" s="97">
        <f>IF(Invulblad!P787="Nee",Invulblad!M787,0)</f>
        <v>0</v>
      </c>
    </row>
    <row r="768" spans="1:7" x14ac:dyDescent="0.2">
      <c r="A768" s="97">
        <f>IF(Invulblad!P788="Ja",Invulblad!M788*Invulblad!Q788,0)</f>
        <v>0</v>
      </c>
      <c r="G768" s="97">
        <f>IF(Invulblad!P788="Nee",Invulblad!M788,0)</f>
        <v>0</v>
      </c>
    </row>
    <row r="769" spans="1:7" x14ac:dyDescent="0.2">
      <c r="A769" s="97">
        <f>IF(Invulblad!P789="Ja",Invulblad!M789*Invulblad!Q789,0)</f>
        <v>0</v>
      </c>
      <c r="G769" s="97">
        <f>IF(Invulblad!P789="Nee",Invulblad!M789,0)</f>
        <v>0</v>
      </c>
    </row>
    <row r="770" spans="1:7" x14ac:dyDescent="0.2">
      <c r="A770" s="97">
        <f>IF(Invulblad!P790="Ja",Invulblad!M790*Invulblad!Q790,0)</f>
        <v>0</v>
      </c>
      <c r="G770" s="97">
        <f>IF(Invulblad!P790="Nee",Invulblad!M790,0)</f>
        <v>0</v>
      </c>
    </row>
    <row r="771" spans="1:7" x14ac:dyDescent="0.2">
      <c r="A771" s="97">
        <f>IF(Invulblad!P791="Ja",Invulblad!M791*Invulblad!Q791,0)</f>
        <v>0</v>
      </c>
      <c r="G771" s="97">
        <f>IF(Invulblad!P791="Nee",Invulblad!M791,0)</f>
        <v>0</v>
      </c>
    </row>
    <row r="772" spans="1:7" x14ac:dyDescent="0.2">
      <c r="A772" s="97">
        <f>IF(Invulblad!P792="Ja",Invulblad!M792*Invulblad!Q792,0)</f>
        <v>0</v>
      </c>
      <c r="G772" s="97">
        <f>IF(Invulblad!P792="Nee",Invulblad!M792,0)</f>
        <v>0</v>
      </c>
    </row>
    <row r="773" spans="1:7" x14ac:dyDescent="0.2">
      <c r="A773" s="97">
        <f>IF(Invulblad!P793="Ja",Invulblad!M793*Invulblad!Q793,0)</f>
        <v>0</v>
      </c>
      <c r="G773" s="97">
        <f>IF(Invulblad!P793="Nee",Invulblad!M793,0)</f>
        <v>0</v>
      </c>
    </row>
    <row r="774" spans="1:7" x14ac:dyDescent="0.2">
      <c r="A774" s="97">
        <f>IF(Invulblad!P794="Ja",Invulblad!M794*Invulblad!Q794,0)</f>
        <v>0</v>
      </c>
      <c r="G774" s="97">
        <f>IF(Invulblad!P794="Nee",Invulblad!M794,0)</f>
        <v>0</v>
      </c>
    </row>
    <row r="775" spans="1:7" x14ac:dyDescent="0.2">
      <c r="A775" s="97">
        <f>IF(Invulblad!P795="Ja",Invulblad!M795*Invulblad!Q795,0)</f>
        <v>0</v>
      </c>
      <c r="G775" s="97">
        <f>IF(Invulblad!P795="Nee",Invulblad!M795,0)</f>
        <v>0</v>
      </c>
    </row>
    <row r="776" spans="1:7" x14ac:dyDescent="0.2">
      <c r="A776" s="97">
        <f>IF(Invulblad!P796="Ja",Invulblad!M796*Invulblad!Q796,0)</f>
        <v>0</v>
      </c>
      <c r="G776" s="97">
        <f>IF(Invulblad!P796="Nee",Invulblad!M796,0)</f>
        <v>0</v>
      </c>
    </row>
    <row r="777" spans="1:7" x14ac:dyDescent="0.2">
      <c r="A777" s="97">
        <f>IF(Invulblad!P797="Ja",Invulblad!M797*Invulblad!Q797,0)</f>
        <v>0</v>
      </c>
      <c r="G777" s="97">
        <f>IF(Invulblad!P797="Nee",Invulblad!M797,0)</f>
        <v>0</v>
      </c>
    </row>
    <row r="778" spans="1:7" x14ac:dyDescent="0.2">
      <c r="A778" s="97">
        <f>IF(Invulblad!P798="Ja",Invulblad!M798*Invulblad!Q798,0)</f>
        <v>0</v>
      </c>
      <c r="G778" s="97">
        <f>IF(Invulblad!P798="Nee",Invulblad!M798,0)</f>
        <v>0</v>
      </c>
    </row>
    <row r="779" spans="1:7" x14ac:dyDescent="0.2">
      <c r="A779" s="97">
        <f>IF(Invulblad!P799="Ja",Invulblad!M799*Invulblad!Q799,0)</f>
        <v>0</v>
      </c>
      <c r="G779" s="97">
        <f>IF(Invulblad!P799="Nee",Invulblad!M799,0)</f>
        <v>0</v>
      </c>
    </row>
    <row r="780" spans="1:7" x14ac:dyDescent="0.2">
      <c r="A780" s="97">
        <f>IF(Invulblad!P800="Ja",Invulblad!M800*Invulblad!Q800,0)</f>
        <v>0</v>
      </c>
      <c r="G780" s="97">
        <f>IF(Invulblad!P800="Nee",Invulblad!M800,0)</f>
        <v>0</v>
      </c>
    </row>
    <row r="781" spans="1:7" x14ac:dyDescent="0.2">
      <c r="A781" s="97">
        <f>IF(Invulblad!P801="Ja",Invulblad!M801*Invulblad!Q801,0)</f>
        <v>0</v>
      </c>
      <c r="G781" s="97">
        <f>IF(Invulblad!P801="Nee",Invulblad!M801,0)</f>
        <v>0</v>
      </c>
    </row>
    <row r="782" spans="1:7" x14ac:dyDescent="0.2">
      <c r="A782" s="97">
        <f>IF(Invulblad!P802="Ja",Invulblad!M802*Invulblad!Q802,0)</f>
        <v>0</v>
      </c>
      <c r="G782" s="97">
        <f>IF(Invulblad!P802="Nee",Invulblad!M802,0)</f>
        <v>0</v>
      </c>
    </row>
    <row r="783" spans="1:7" x14ac:dyDescent="0.2">
      <c r="A783" s="97">
        <f>IF(Invulblad!P803="Ja",Invulblad!M803*Invulblad!Q803,0)</f>
        <v>0</v>
      </c>
      <c r="G783" s="97">
        <f>IF(Invulblad!P803="Nee",Invulblad!M803,0)</f>
        <v>0</v>
      </c>
    </row>
    <row r="784" spans="1:7" x14ac:dyDescent="0.2">
      <c r="A784" s="97">
        <f>IF(Invulblad!P804="Ja",Invulblad!M804*Invulblad!Q804,0)</f>
        <v>0</v>
      </c>
      <c r="G784" s="97">
        <f>IF(Invulblad!P804="Nee",Invulblad!M804,0)</f>
        <v>0</v>
      </c>
    </row>
    <row r="785" spans="1:7" x14ac:dyDescent="0.2">
      <c r="A785" s="97">
        <f>IF(Invulblad!P805="Ja",Invulblad!M805*Invulblad!Q805,0)</f>
        <v>0</v>
      </c>
      <c r="G785" s="97">
        <f>IF(Invulblad!P805="Nee",Invulblad!M805,0)</f>
        <v>0</v>
      </c>
    </row>
    <row r="786" spans="1:7" x14ac:dyDescent="0.2">
      <c r="A786" s="97">
        <f>IF(Invulblad!P806="Ja",Invulblad!M806*Invulblad!Q806,0)</f>
        <v>0</v>
      </c>
      <c r="G786" s="97">
        <f>IF(Invulblad!P806="Nee",Invulblad!M806,0)</f>
        <v>0</v>
      </c>
    </row>
    <row r="787" spans="1:7" x14ac:dyDescent="0.2">
      <c r="A787" s="97">
        <f>IF(Invulblad!P807="Ja",Invulblad!M807*Invulblad!Q807,0)</f>
        <v>0</v>
      </c>
      <c r="G787" s="97">
        <f>IF(Invulblad!P807="Nee",Invulblad!M807,0)</f>
        <v>0</v>
      </c>
    </row>
    <row r="788" spans="1:7" x14ac:dyDescent="0.2">
      <c r="A788" s="97">
        <f>IF(Invulblad!P808="Ja",Invulblad!M808*Invulblad!Q808,0)</f>
        <v>0</v>
      </c>
      <c r="G788" s="97">
        <f>IF(Invulblad!P808="Nee",Invulblad!M808,0)</f>
        <v>0</v>
      </c>
    </row>
    <row r="789" spans="1:7" x14ac:dyDescent="0.2">
      <c r="A789" s="97">
        <f>IF(Invulblad!P809="Ja",Invulblad!M809*Invulblad!Q809,0)</f>
        <v>0</v>
      </c>
      <c r="G789" s="97">
        <f>IF(Invulblad!P809="Nee",Invulblad!M809,0)</f>
        <v>0</v>
      </c>
    </row>
    <row r="790" spans="1:7" x14ac:dyDescent="0.2">
      <c r="A790" s="97">
        <f>IF(Invulblad!P810="Ja",Invulblad!M810*Invulblad!Q810,0)</f>
        <v>0</v>
      </c>
      <c r="G790" s="97">
        <f>IF(Invulblad!P810="Nee",Invulblad!M810,0)</f>
        <v>0</v>
      </c>
    </row>
    <row r="791" spans="1:7" x14ac:dyDescent="0.2">
      <c r="A791" s="97">
        <f>IF(Invulblad!P811="Ja",Invulblad!M811*Invulblad!Q811,0)</f>
        <v>0</v>
      </c>
      <c r="G791" s="97">
        <f>IF(Invulblad!P811="Nee",Invulblad!M811,0)</f>
        <v>0</v>
      </c>
    </row>
    <row r="792" spans="1:7" x14ac:dyDescent="0.2">
      <c r="A792" s="97">
        <f>IF(Invulblad!P812="Ja",Invulblad!M812*Invulblad!Q812,0)</f>
        <v>0</v>
      </c>
      <c r="G792" s="97">
        <f>IF(Invulblad!P812="Nee",Invulblad!M812,0)</f>
        <v>0</v>
      </c>
    </row>
    <row r="793" spans="1:7" x14ac:dyDescent="0.2">
      <c r="A793" s="97">
        <f>IF(Invulblad!P813="Ja",Invulblad!M813*Invulblad!Q813,0)</f>
        <v>0</v>
      </c>
      <c r="G793" s="97">
        <f>IF(Invulblad!P813="Nee",Invulblad!M813,0)</f>
        <v>0</v>
      </c>
    </row>
    <row r="794" spans="1:7" x14ac:dyDescent="0.2">
      <c r="A794" s="97">
        <f>IF(Invulblad!P814="Ja",Invulblad!M814*Invulblad!Q814,0)</f>
        <v>0</v>
      </c>
      <c r="G794" s="97">
        <f>IF(Invulblad!P814="Nee",Invulblad!M814,0)</f>
        <v>0</v>
      </c>
    </row>
    <row r="795" spans="1:7" x14ac:dyDescent="0.2">
      <c r="A795" s="97">
        <f>IF(Invulblad!P815="Ja",Invulblad!M815*Invulblad!Q815,0)</f>
        <v>0</v>
      </c>
      <c r="G795" s="97">
        <f>IF(Invulblad!P815="Nee",Invulblad!M815,0)</f>
        <v>0</v>
      </c>
    </row>
    <row r="796" spans="1:7" x14ac:dyDescent="0.2">
      <c r="A796" s="97">
        <f>IF(Invulblad!P816="Ja",Invulblad!M816*Invulblad!Q816,0)</f>
        <v>0</v>
      </c>
      <c r="G796" s="97">
        <f>IF(Invulblad!P816="Nee",Invulblad!M816,0)</f>
        <v>0</v>
      </c>
    </row>
    <row r="797" spans="1:7" x14ac:dyDescent="0.2">
      <c r="A797" s="97">
        <f>IF(Invulblad!P817="Ja",Invulblad!M817*Invulblad!Q817,0)</f>
        <v>0</v>
      </c>
      <c r="G797" s="97">
        <f>IF(Invulblad!P817="Nee",Invulblad!M817,0)</f>
        <v>0</v>
      </c>
    </row>
    <row r="798" spans="1:7" x14ac:dyDescent="0.2">
      <c r="A798" s="97">
        <f>IF(Invulblad!P818="Ja",Invulblad!M818*Invulblad!Q818,0)</f>
        <v>0</v>
      </c>
      <c r="G798" s="97">
        <f>IF(Invulblad!P818="Nee",Invulblad!M818,0)</f>
        <v>0</v>
      </c>
    </row>
    <row r="799" spans="1:7" x14ac:dyDescent="0.2">
      <c r="A799" s="97">
        <f>IF(Invulblad!P819="Ja",Invulblad!M819*Invulblad!Q819,0)</f>
        <v>0</v>
      </c>
      <c r="G799" s="97">
        <f>IF(Invulblad!P819="Nee",Invulblad!M819,0)</f>
        <v>0</v>
      </c>
    </row>
    <row r="800" spans="1:7" x14ac:dyDescent="0.2">
      <c r="A800" s="97">
        <f>IF(Invulblad!P820="Ja",Invulblad!M820*Invulblad!Q820,0)</f>
        <v>0</v>
      </c>
      <c r="G800" s="97">
        <f>IF(Invulblad!P820="Nee",Invulblad!M820,0)</f>
        <v>0</v>
      </c>
    </row>
    <row r="801" spans="1:7" x14ac:dyDescent="0.2">
      <c r="A801" s="97">
        <f>IF(Invulblad!P821="Ja",Invulblad!M821*Invulblad!Q821,0)</f>
        <v>0</v>
      </c>
      <c r="G801" s="97">
        <f>IF(Invulblad!P821="Nee",Invulblad!M821,0)</f>
        <v>0</v>
      </c>
    </row>
    <row r="802" spans="1:7" x14ac:dyDescent="0.2">
      <c r="A802" s="97">
        <f>IF(Invulblad!P822="Ja",Invulblad!M822*Invulblad!Q822,0)</f>
        <v>0</v>
      </c>
      <c r="G802" s="97">
        <f>IF(Invulblad!P822="Nee",Invulblad!M822,0)</f>
        <v>0</v>
      </c>
    </row>
    <row r="803" spans="1:7" x14ac:dyDescent="0.2">
      <c r="A803" s="97">
        <f>IF(Invulblad!P823="Ja",Invulblad!M823*Invulblad!Q823,0)</f>
        <v>0</v>
      </c>
      <c r="G803" s="97">
        <f>IF(Invulblad!P823="Nee",Invulblad!M823,0)</f>
        <v>0</v>
      </c>
    </row>
    <row r="804" spans="1:7" x14ac:dyDescent="0.2">
      <c r="A804" s="97">
        <f>IF(Invulblad!P824="Ja",Invulblad!M824*Invulblad!Q824,0)</f>
        <v>0</v>
      </c>
      <c r="G804" s="97">
        <f>IF(Invulblad!P824="Nee",Invulblad!M824,0)</f>
        <v>0</v>
      </c>
    </row>
    <row r="805" spans="1:7" x14ac:dyDescent="0.2">
      <c r="A805" s="97">
        <f>IF(Invulblad!P825="Ja",Invulblad!M825*Invulblad!Q825,0)</f>
        <v>0</v>
      </c>
      <c r="G805" s="97">
        <f>IF(Invulblad!P825="Nee",Invulblad!M825,0)</f>
        <v>0</v>
      </c>
    </row>
    <row r="806" spans="1:7" x14ac:dyDescent="0.2">
      <c r="A806" s="97">
        <f>IF(Invulblad!P826="Ja",Invulblad!M826*Invulblad!Q826,0)</f>
        <v>0</v>
      </c>
      <c r="G806" s="97">
        <f>IF(Invulblad!P826="Nee",Invulblad!M826,0)</f>
        <v>0</v>
      </c>
    </row>
    <row r="807" spans="1:7" x14ac:dyDescent="0.2">
      <c r="A807" s="97">
        <f>IF(Invulblad!P827="Ja",Invulblad!M827*Invulblad!Q827,0)</f>
        <v>0</v>
      </c>
      <c r="G807" s="97">
        <f>IF(Invulblad!P827="Nee",Invulblad!M827,0)</f>
        <v>0</v>
      </c>
    </row>
    <row r="808" spans="1:7" x14ac:dyDescent="0.2">
      <c r="A808" s="97">
        <f>IF(Invulblad!P828="Ja",Invulblad!M828*Invulblad!Q828,0)</f>
        <v>0</v>
      </c>
      <c r="G808" s="97">
        <f>IF(Invulblad!P828="Nee",Invulblad!M828,0)</f>
        <v>0</v>
      </c>
    </row>
    <row r="809" spans="1:7" x14ac:dyDescent="0.2">
      <c r="A809" s="97">
        <f>IF(Invulblad!P829="Ja",Invulblad!M829*Invulblad!Q829,0)</f>
        <v>0</v>
      </c>
      <c r="G809" s="97">
        <f>IF(Invulblad!P829="Nee",Invulblad!M829,0)</f>
        <v>0</v>
      </c>
    </row>
    <row r="810" spans="1:7" x14ac:dyDescent="0.2">
      <c r="A810" s="97">
        <f>IF(Invulblad!P830="Ja",Invulblad!M830*Invulblad!Q830,0)</f>
        <v>0</v>
      </c>
      <c r="G810" s="97">
        <f>IF(Invulblad!P830="Nee",Invulblad!M830,0)</f>
        <v>0</v>
      </c>
    </row>
    <row r="811" spans="1:7" x14ac:dyDescent="0.2">
      <c r="A811" s="97">
        <f>IF(Invulblad!P831="Ja",Invulblad!M831*Invulblad!Q831,0)</f>
        <v>0</v>
      </c>
      <c r="G811" s="97">
        <f>IF(Invulblad!P831="Nee",Invulblad!M831,0)</f>
        <v>0</v>
      </c>
    </row>
    <row r="812" spans="1:7" x14ac:dyDescent="0.2">
      <c r="A812" s="97">
        <f>IF(Invulblad!P832="Ja",Invulblad!M832*Invulblad!Q832,0)</f>
        <v>0</v>
      </c>
      <c r="G812" s="97">
        <f>IF(Invulblad!P832="Nee",Invulblad!M832,0)</f>
        <v>0</v>
      </c>
    </row>
    <row r="813" spans="1:7" x14ac:dyDescent="0.2">
      <c r="A813" s="97">
        <f>IF(Invulblad!P833="Ja",Invulblad!M833*Invulblad!Q833,0)</f>
        <v>0</v>
      </c>
      <c r="G813" s="97">
        <f>IF(Invulblad!P833="Nee",Invulblad!M833,0)</f>
        <v>0</v>
      </c>
    </row>
    <row r="814" spans="1:7" x14ac:dyDescent="0.2">
      <c r="A814" s="97">
        <f>IF(Invulblad!P834="Ja",Invulblad!M834*Invulblad!Q834,0)</f>
        <v>0</v>
      </c>
      <c r="G814" s="97">
        <f>IF(Invulblad!P834="Nee",Invulblad!M834,0)</f>
        <v>0</v>
      </c>
    </row>
    <row r="815" spans="1:7" x14ac:dyDescent="0.2">
      <c r="A815" s="97">
        <f>IF(Invulblad!P835="Ja",Invulblad!M835*Invulblad!Q835,0)</f>
        <v>0</v>
      </c>
      <c r="G815" s="97">
        <f>IF(Invulblad!P835="Nee",Invulblad!M835,0)</f>
        <v>0</v>
      </c>
    </row>
    <row r="816" spans="1:7" x14ac:dyDescent="0.2">
      <c r="A816" s="97">
        <f>IF(Invulblad!P836="Ja",Invulblad!M836*Invulblad!Q836,0)</f>
        <v>0</v>
      </c>
      <c r="G816" s="97">
        <f>IF(Invulblad!P836="Nee",Invulblad!M836,0)</f>
        <v>0</v>
      </c>
    </row>
    <row r="817" spans="1:7" x14ac:dyDescent="0.2">
      <c r="A817" s="97">
        <f>IF(Invulblad!P837="Ja",Invulblad!M837*Invulblad!Q837,0)</f>
        <v>0</v>
      </c>
      <c r="G817" s="97">
        <f>IF(Invulblad!P837="Nee",Invulblad!M837,0)</f>
        <v>0</v>
      </c>
    </row>
    <row r="818" spans="1:7" x14ac:dyDescent="0.2">
      <c r="A818" s="97">
        <f>IF(Invulblad!P838="Ja",Invulblad!M838*Invulblad!Q838,0)</f>
        <v>0</v>
      </c>
      <c r="G818" s="97">
        <f>IF(Invulblad!P838="Nee",Invulblad!M838,0)</f>
        <v>0</v>
      </c>
    </row>
    <row r="819" spans="1:7" x14ac:dyDescent="0.2">
      <c r="A819" s="97">
        <f>IF(Invulblad!P839="Ja",Invulblad!M839*Invulblad!Q839,0)</f>
        <v>0</v>
      </c>
      <c r="G819" s="97">
        <f>IF(Invulblad!P839="Nee",Invulblad!M839,0)</f>
        <v>0</v>
      </c>
    </row>
    <row r="820" spans="1:7" x14ac:dyDescent="0.2">
      <c r="A820" s="97">
        <f>IF(Invulblad!P840="Ja",Invulblad!M840*Invulblad!Q840,0)</f>
        <v>0</v>
      </c>
      <c r="G820" s="97">
        <f>IF(Invulblad!P840="Nee",Invulblad!M840,0)</f>
        <v>0</v>
      </c>
    </row>
    <row r="821" spans="1:7" x14ac:dyDescent="0.2">
      <c r="A821" s="97">
        <f>IF(Invulblad!P841="Ja",Invulblad!M841*Invulblad!Q841,0)</f>
        <v>0</v>
      </c>
      <c r="G821" s="97">
        <f>IF(Invulblad!P841="Nee",Invulblad!M841,0)</f>
        <v>0</v>
      </c>
    </row>
    <row r="822" spans="1:7" x14ac:dyDescent="0.2">
      <c r="A822" s="97">
        <f>IF(Invulblad!P842="Ja",Invulblad!M842*Invulblad!Q842,0)</f>
        <v>0</v>
      </c>
      <c r="G822" s="97">
        <f>IF(Invulblad!P842="Nee",Invulblad!M842,0)</f>
        <v>0</v>
      </c>
    </row>
    <row r="823" spans="1:7" x14ac:dyDescent="0.2">
      <c r="A823" s="97">
        <f>IF(Invulblad!P843="Ja",Invulblad!M843*Invulblad!Q843,0)</f>
        <v>0</v>
      </c>
      <c r="G823" s="97">
        <f>IF(Invulblad!P843="Nee",Invulblad!M843,0)</f>
        <v>0</v>
      </c>
    </row>
    <row r="824" spans="1:7" x14ac:dyDescent="0.2">
      <c r="A824" s="97">
        <f>IF(Invulblad!P844="Ja",Invulblad!M844*Invulblad!Q844,0)</f>
        <v>0</v>
      </c>
      <c r="G824" s="97">
        <f>IF(Invulblad!P844="Nee",Invulblad!M844,0)</f>
        <v>0</v>
      </c>
    </row>
    <row r="825" spans="1:7" x14ac:dyDescent="0.2">
      <c r="A825" s="97">
        <f>IF(Invulblad!P845="Ja",Invulblad!M845*Invulblad!Q845,0)</f>
        <v>0</v>
      </c>
      <c r="G825" s="97">
        <f>IF(Invulblad!P845="Nee",Invulblad!M845,0)</f>
        <v>0</v>
      </c>
    </row>
    <row r="826" spans="1:7" x14ac:dyDescent="0.2">
      <c r="A826" s="97">
        <f>IF(Invulblad!P846="Ja",Invulblad!M846*Invulblad!Q846,0)</f>
        <v>0</v>
      </c>
      <c r="G826" s="97">
        <f>IF(Invulblad!P846="Nee",Invulblad!M846,0)</f>
        <v>0</v>
      </c>
    </row>
    <row r="827" spans="1:7" x14ac:dyDescent="0.2">
      <c r="A827" s="97">
        <f>IF(Invulblad!P847="Ja",Invulblad!M847*Invulblad!Q847,0)</f>
        <v>0</v>
      </c>
      <c r="G827" s="97">
        <f>IF(Invulblad!P847="Nee",Invulblad!M847,0)</f>
        <v>0</v>
      </c>
    </row>
    <row r="828" spans="1:7" x14ac:dyDescent="0.2">
      <c r="A828" s="97">
        <f>IF(Invulblad!P848="Ja",Invulblad!M848*Invulblad!Q848,0)</f>
        <v>0</v>
      </c>
      <c r="G828" s="97">
        <f>IF(Invulblad!P848="Nee",Invulblad!M848,0)</f>
        <v>0</v>
      </c>
    </row>
    <row r="829" spans="1:7" x14ac:dyDescent="0.2">
      <c r="A829" s="97">
        <f>IF(Invulblad!P849="Ja",Invulblad!M849*Invulblad!Q849,0)</f>
        <v>0</v>
      </c>
      <c r="G829" s="97">
        <f>IF(Invulblad!P849="Nee",Invulblad!M849,0)</f>
        <v>0</v>
      </c>
    </row>
    <row r="830" spans="1:7" x14ac:dyDescent="0.2">
      <c r="A830" s="97">
        <f>IF(Invulblad!P850="Ja",Invulblad!M850*Invulblad!Q850,0)</f>
        <v>0</v>
      </c>
      <c r="G830" s="97">
        <f>IF(Invulblad!P850="Nee",Invulblad!M850,0)</f>
        <v>0</v>
      </c>
    </row>
    <row r="831" spans="1:7" x14ac:dyDescent="0.2">
      <c r="A831" s="97">
        <f>IF(Invulblad!P851="Ja",Invulblad!M851*Invulblad!Q851,0)</f>
        <v>0</v>
      </c>
      <c r="G831" s="97">
        <f>IF(Invulblad!P851="Nee",Invulblad!M851,0)</f>
        <v>0</v>
      </c>
    </row>
    <row r="832" spans="1:7" x14ac:dyDescent="0.2">
      <c r="A832" s="97">
        <f>IF(Invulblad!P852="Ja",Invulblad!M852*Invulblad!Q852,0)</f>
        <v>0</v>
      </c>
      <c r="G832" s="97">
        <f>IF(Invulblad!P852="Nee",Invulblad!M852,0)</f>
        <v>0</v>
      </c>
    </row>
    <row r="833" spans="1:7" x14ac:dyDescent="0.2">
      <c r="A833" s="97">
        <f>IF(Invulblad!P853="Ja",Invulblad!M853*Invulblad!Q853,0)</f>
        <v>0</v>
      </c>
      <c r="G833" s="97">
        <f>IF(Invulblad!P853="Nee",Invulblad!M853,0)</f>
        <v>0</v>
      </c>
    </row>
    <row r="834" spans="1:7" x14ac:dyDescent="0.2">
      <c r="A834" s="97">
        <f>IF(Invulblad!P854="Ja",Invulblad!M854*Invulblad!Q854,0)</f>
        <v>0</v>
      </c>
      <c r="G834" s="97">
        <f>IF(Invulblad!P854="Nee",Invulblad!M854,0)</f>
        <v>0</v>
      </c>
    </row>
    <row r="835" spans="1:7" x14ac:dyDescent="0.2">
      <c r="A835" s="97">
        <f>IF(Invulblad!P855="Ja",Invulblad!M855*Invulblad!Q855,0)</f>
        <v>0</v>
      </c>
      <c r="G835" s="97">
        <f>IF(Invulblad!P855="Nee",Invulblad!M855,0)</f>
        <v>0</v>
      </c>
    </row>
    <row r="836" spans="1:7" x14ac:dyDescent="0.2">
      <c r="A836" s="97">
        <f>IF(Invulblad!P856="Ja",Invulblad!M856*Invulblad!Q856,0)</f>
        <v>0</v>
      </c>
      <c r="G836" s="97">
        <f>IF(Invulblad!P856="Nee",Invulblad!M856,0)</f>
        <v>0</v>
      </c>
    </row>
    <row r="837" spans="1:7" x14ac:dyDescent="0.2">
      <c r="A837" s="97">
        <f>IF(Invulblad!P857="Ja",Invulblad!M857*Invulblad!Q857,0)</f>
        <v>0</v>
      </c>
      <c r="G837" s="97">
        <f>IF(Invulblad!P857="Nee",Invulblad!M857,0)</f>
        <v>0</v>
      </c>
    </row>
    <row r="838" spans="1:7" x14ac:dyDescent="0.2">
      <c r="A838" s="97">
        <f>IF(Invulblad!P858="Ja",Invulblad!M858*Invulblad!Q858,0)</f>
        <v>0</v>
      </c>
      <c r="G838" s="97">
        <f>IF(Invulblad!P858="Nee",Invulblad!M858,0)</f>
        <v>0</v>
      </c>
    </row>
    <row r="839" spans="1:7" x14ac:dyDescent="0.2">
      <c r="A839" s="97">
        <f>IF(Invulblad!P859="Ja",Invulblad!M859*Invulblad!Q859,0)</f>
        <v>0</v>
      </c>
      <c r="G839" s="97">
        <f>IF(Invulblad!P859="Nee",Invulblad!M859,0)</f>
        <v>0</v>
      </c>
    </row>
    <row r="840" spans="1:7" x14ac:dyDescent="0.2">
      <c r="A840" s="97">
        <f>IF(Invulblad!P860="Ja",Invulblad!M860*Invulblad!Q860,0)</f>
        <v>0</v>
      </c>
      <c r="G840" s="97">
        <f>IF(Invulblad!P860="Nee",Invulblad!M860,0)</f>
        <v>0</v>
      </c>
    </row>
    <row r="841" spans="1:7" x14ac:dyDescent="0.2">
      <c r="A841" s="97">
        <f>IF(Invulblad!P861="Ja",Invulblad!M861*Invulblad!Q861,0)</f>
        <v>0</v>
      </c>
      <c r="G841" s="97">
        <f>IF(Invulblad!P861="Nee",Invulblad!M861,0)</f>
        <v>0</v>
      </c>
    </row>
    <row r="842" spans="1:7" x14ac:dyDescent="0.2">
      <c r="A842" s="97">
        <f>IF(Invulblad!P862="Ja",Invulblad!M862*Invulblad!Q862,0)</f>
        <v>0</v>
      </c>
      <c r="G842" s="97">
        <f>IF(Invulblad!P862="Nee",Invulblad!M862,0)</f>
        <v>0</v>
      </c>
    </row>
    <row r="843" spans="1:7" x14ac:dyDescent="0.2">
      <c r="A843" s="97">
        <f>IF(Invulblad!P863="Ja",Invulblad!M863*Invulblad!Q863,0)</f>
        <v>0</v>
      </c>
      <c r="G843" s="97">
        <f>IF(Invulblad!P863="Nee",Invulblad!M863,0)</f>
        <v>0</v>
      </c>
    </row>
    <row r="844" spans="1:7" x14ac:dyDescent="0.2">
      <c r="A844" s="97">
        <f>IF(Invulblad!P864="Ja",Invulblad!M864*Invulblad!Q864,0)</f>
        <v>0</v>
      </c>
      <c r="G844" s="97">
        <f>IF(Invulblad!P864="Nee",Invulblad!M864,0)</f>
        <v>0</v>
      </c>
    </row>
    <row r="845" spans="1:7" x14ac:dyDescent="0.2">
      <c r="A845" s="97">
        <f>IF(Invulblad!P865="Ja",Invulblad!M865*Invulblad!Q865,0)</f>
        <v>0</v>
      </c>
      <c r="G845" s="97">
        <f>IF(Invulblad!P865="Nee",Invulblad!M865,0)</f>
        <v>0</v>
      </c>
    </row>
    <row r="846" spans="1:7" x14ac:dyDescent="0.2">
      <c r="A846" s="97">
        <f>IF(Invulblad!P866="Ja",Invulblad!M866*Invulblad!Q866,0)</f>
        <v>0</v>
      </c>
      <c r="G846" s="97">
        <f>IF(Invulblad!P866="Nee",Invulblad!M866,0)</f>
        <v>0</v>
      </c>
    </row>
    <row r="847" spans="1:7" x14ac:dyDescent="0.2">
      <c r="A847" s="97">
        <f>IF(Invulblad!P867="Ja",Invulblad!M867*Invulblad!Q867,0)</f>
        <v>0</v>
      </c>
      <c r="G847" s="97">
        <f>IF(Invulblad!P867="Nee",Invulblad!M867,0)</f>
        <v>0</v>
      </c>
    </row>
    <row r="848" spans="1:7" x14ac:dyDescent="0.2">
      <c r="A848" s="97">
        <f>IF(Invulblad!P868="Ja",Invulblad!M868*Invulblad!Q868,0)</f>
        <v>0</v>
      </c>
      <c r="G848" s="97">
        <f>IF(Invulblad!P868="Nee",Invulblad!M868,0)</f>
        <v>0</v>
      </c>
    </row>
    <row r="849" spans="1:7" x14ac:dyDescent="0.2">
      <c r="A849" s="97">
        <f>IF(Invulblad!P869="Ja",Invulblad!M869*Invulblad!Q869,0)</f>
        <v>0</v>
      </c>
      <c r="G849" s="97">
        <f>IF(Invulblad!P869="Nee",Invulblad!M869,0)</f>
        <v>0</v>
      </c>
    </row>
    <row r="850" spans="1:7" x14ac:dyDescent="0.2">
      <c r="A850" s="97">
        <f>IF(Invulblad!P870="Ja",Invulblad!M870*Invulblad!Q870,0)</f>
        <v>0</v>
      </c>
      <c r="G850" s="97">
        <f>IF(Invulblad!P870="Nee",Invulblad!M870,0)</f>
        <v>0</v>
      </c>
    </row>
    <row r="851" spans="1:7" x14ac:dyDescent="0.2">
      <c r="A851" s="97">
        <f>IF(Invulblad!P871="Ja",Invulblad!M871*Invulblad!Q871,0)</f>
        <v>0</v>
      </c>
      <c r="G851" s="97">
        <f>IF(Invulblad!P871="Nee",Invulblad!M871,0)</f>
        <v>0</v>
      </c>
    </row>
    <row r="852" spans="1:7" x14ac:dyDescent="0.2">
      <c r="A852" s="97">
        <f>IF(Invulblad!P872="Ja",Invulblad!M872*Invulblad!Q872,0)</f>
        <v>0</v>
      </c>
      <c r="G852" s="97">
        <f>IF(Invulblad!P872="Nee",Invulblad!M872,0)</f>
        <v>0</v>
      </c>
    </row>
    <row r="853" spans="1:7" x14ac:dyDescent="0.2">
      <c r="A853" s="97">
        <f>IF(Invulblad!P873="Ja",Invulblad!M873*Invulblad!Q873,0)</f>
        <v>0</v>
      </c>
      <c r="G853" s="97">
        <f>IF(Invulblad!P873="Nee",Invulblad!M873,0)</f>
        <v>0</v>
      </c>
    </row>
    <row r="854" spans="1:7" x14ac:dyDescent="0.2">
      <c r="A854" s="97">
        <f>IF(Invulblad!P874="Ja",Invulblad!M874*Invulblad!Q874,0)</f>
        <v>0</v>
      </c>
      <c r="G854" s="97">
        <f>IF(Invulblad!P874="Nee",Invulblad!M874,0)</f>
        <v>0</v>
      </c>
    </row>
    <row r="855" spans="1:7" x14ac:dyDescent="0.2">
      <c r="A855" s="97">
        <f>IF(Invulblad!P875="Ja",Invulblad!M875*Invulblad!Q875,0)</f>
        <v>0</v>
      </c>
      <c r="G855" s="97">
        <f>IF(Invulblad!P875="Nee",Invulblad!M875,0)</f>
        <v>0</v>
      </c>
    </row>
    <row r="856" spans="1:7" x14ac:dyDescent="0.2">
      <c r="A856" s="97">
        <f>IF(Invulblad!P876="Ja",Invulblad!M876*Invulblad!Q876,0)</f>
        <v>0</v>
      </c>
      <c r="G856" s="97">
        <f>IF(Invulblad!P876="Nee",Invulblad!M876,0)</f>
        <v>0</v>
      </c>
    </row>
    <row r="857" spans="1:7" x14ac:dyDescent="0.2">
      <c r="A857" s="97">
        <f>IF(Invulblad!P877="Ja",Invulblad!M877*Invulblad!Q877,0)</f>
        <v>0</v>
      </c>
      <c r="G857" s="97">
        <f>IF(Invulblad!P877="Nee",Invulblad!M877,0)</f>
        <v>0</v>
      </c>
    </row>
    <row r="858" spans="1:7" x14ac:dyDescent="0.2">
      <c r="A858" s="97">
        <f>IF(Invulblad!P878="Ja",Invulblad!M878*Invulblad!Q878,0)</f>
        <v>0</v>
      </c>
      <c r="G858" s="97">
        <f>IF(Invulblad!P878="Nee",Invulblad!M878,0)</f>
        <v>0</v>
      </c>
    </row>
    <row r="859" spans="1:7" x14ac:dyDescent="0.2">
      <c r="A859" s="97">
        <f>IF(Invulblad!P879="Ja",Invulblad!M879*Invulblad!Q879,0)</f>
        <v>0</v>
      </c>
      <c r="G859" s="97">
        <f>IF(Invulblad!P879="Nee",Invulblad!M879,0)</f>
        <v>0</v>
      </c>
    </row>
    <row r="860" spans="1:7" x14ac:dyDescent="0.2">
      <c r="A860" s="97">
        <f>IF(Invulblad!P880="Ja",Invulblad!M880*Invulblad!Q880,0)</f>
        <v>0</v>
      </c>
      <c r="G860" s="97">
        <f>IF(Invulblad!P880="Nee",Invulblad!M880,0)</f>
        <v>0</v>
      </c>
    </row>
    <row r="861" spans="1:7" x14ac:dyDescent="0.2">
      <c r="A861" s="97">
        <f>IF(Invulblad!P881="Ja",Invulblad!M881*Invulblad!Q881,0)</f>
        <v>0</v>
      </c>
      <c r="G861" s="97">
        <f>IF(Invulblad!P881="Nee",Invulblad!M881,0)</f>
        <v>0</v>
      </c>
    </row>
    <row r="862" spans="1:7" x14ac:dyDescent="0.2">
      <c r="A862" s="97">
        <f>IF(Invulblad!P882="Ja",Invulblad!M882*Invulblad!Q882,0)</f>
        <v>0</v>
      </c>
      <c r="G862" s="97">
        <f>IF(Invulblad!P882="Nee",Invulblad!M882,0)</f>
        <v>0</v>
      </c>
    </row>
    <row r="863" spans="1:7" x14ac:dyDescent="0.2">
      <c r="A863" s="97">
        <f>IF(Invulblad!P883="Ja",Invulblad!M883*Invulblad!Q883,0)</f>
        <v>0</v>
      </c>
      <c r="G863" s="97">
        <f>IF(Invulblad!P883="Nee",Invulblad!M883,0)</f>
        <v>0</v>
      </c>
    </row>
    <row r="864" spans="1:7" x14ac:dyDescent="0.2">
      <c r="A864" s="97">
        <f>IF(Invulblad!P884="Ja",Invulblad!M884*Invulblad!Q884,0)</f>
        <v>0</v>
      </c>
      <c r="G864" s="97">
        <f>IF(Invulblad!P884="Nee",Invulblad!M884,0)</f>
        <v>0</v>
      </c>
    </row>
    <row r="865" spans="1:7" x14ac:dyDescent="0.2">
      <c r="A865" s="97">
        <f>IF(Invulblad!P885="Ja",Invulblad!M885*Invulblad!Q885,0)</f>
        <v>0</v>
      </c>
      <c r="G865" s="97">
        <f>IF(Invulblad!P885="Nee",Invulblad!M885,0)</f>
        <v>0</v>
      </c>
    </row>
    <row r="866" spans="1:7" x14ac:dyDescent="0.2">
      <c r="A866" s="97">
        <f>IF(Invulblad!P886="Ja",Invulblad!M886*Invulblad!Q886,0)</f>
        <v>0</v>
      </c>
      <c r="G866" s="97">
        <f>IF(Invulblad!P886="Nee",Invulblad!M886,0)</f>
        <v>0</v>
      </c>
    </row>
    <row r="867" spans="1:7" x14ac:dyDescent="0.2">
      <c r="A867" s="97">
        <f>IF(Invulblad!P887="Ja",Invulblad!M887*Invulblad!Q887,0)</f>
        <v>0</v>
      </c>
      <c r="G867" s="97">
        <f>IF(Invulblad!P887="Nee",Invulblad!M887,0)</f>
        <v>0</v>
      </c>
    </row>
    <row r="868" spans="1:7" x14ac:dyDescent="0.2">
      <c r="A868" s="97">
        <f>IF(Invulblad!P888="Ja",Invulblad!M888*Invulblad!Q888,0)</f>
        <v>0</v>
      </c>
      <c r="G868" s="97">
        <f>IF(Invulblad!P888="Nee",Invulblad!M888,0)</f>
        <v>0</v>
      </c>
    </row>
    <row r="869" spans="1:7" x14ac:dyDescent="0.2">
      <c r="A869" s="97">
        <f>IF(Invulblad!P889="Ja",Invulblad!M889*Invulblad!Q889,0)</f>
        <v>0</v>
      </c>
      <c r="G869" s="97">
        <f>IF(Invulblad!P889="Nee",Invulblad!M889,0)</f>
        <v>0</v>
      </c>
    </row>
    <row r="870" spans="1:7" x14ac:dyDescent="0.2">
      <c r="A870" s="97">
        <f>IF(Invulblad!P890="Ja",Invulblad!M890*Invulblad!Q890,0)</f>
        <v>0</v>
      </c>
      <c r="G870" s="97">
        <f>IF(Invulblad!P890="Nee",Invulblad!M890,0)</f>
        <v>0</v>
      </c>
    </row>
    <row r="871" spans="1:7" x14ac:dyDescent="0.2">
      <c r="A871" s="97">
        <f>IF(Invulblad!P891="Ja",Invulblad!M891*Invulblad!Q891,0)</f>
        <v>0</v>
      </c>
      <c r="G871" s="97">
        <f>IF(Invulblad!P891="Nee",Invulblad!M891,0)</f>
        <v>0</v>
      </c>
    </row>
    <row r="872" spans="1:7" x14ac:dyDescent="0.2">
      <c r="A872" s="97">
        <f>IF(Invulblad!P892="Ja",Invulblad!M892*Invulblad!Q892,0)</f>
        <v>0</v>
      </c>
      <c r="G872" s="97">
        <f>IF(Invulblad!P892="Nee",Invulblad!M892,0)</f>
        <v>0</v>
      </c>
    </row>
    <row r="873" spans="1:7" x14ac:dyDescent="0.2">
      <c r="A873" s="97">
        <f>IF(Invulblad!P893="Ja",Invulblad!M893*Invulblad!Q893,0)</f>
        <v>0</v>
      </c>
      <c r="G873" s="97">
        <f>IF(Invulblad!P893="Nee",Invulblad!M893,0)</f>
        <v>0</v>
      </c>
    </row>
    <row r="874" spans="1:7" x14ac:dyDescent="0.2">
      <c r="A874" s="97">
        <f>IF(Invulblad!P894="Ja",Invulblad!M894*Invulblad!Q894,0)</f>
        <v>0</v>
      </c>
      <c r="G874" s="97">
        <f>IF(Invulblad!P894="Nee",Invulblad!M894,0)</f>
        <v>0</v>
      </c>
    </row>
    <row r="875" spans="1:7" x14ac:dyDescent="0.2">
      <c r="A875" s="97">
        <f>IF(Invulblad!P895="Ja",Invulblad!M895*Invulblad!Q895,0)</f>
        <v>0</v>
      </c>
      <c r="G875" s="97">
        <f>IF(Invulblad!P895="Nee",Invulblad!M895,0)</f>
        <v>0</v>
      </c>
    </row>
    <row r="876" spans="1:7" x14ac:dyDescent="0.2">
      <c r="A876" s="97">
        <f>IF(Invulblad!P896="Ja",Invulblad!M896*Invulblad!Q896,0)</f>
        <v>0</v>
      </c>
      <c r="G876" s="97">
        <f>IF(Invulblad!P896="Nee",Invulblad!M896,0)</f>
        <v>0</v>
      </c>
    </row>
    <row r="877" spans="1:7" x14ac:dyDescent="0.2">
      <c r="A877" s="97">
        <f>IF(Invulblad!P897="Ja",Invulblad!M897*Invulblad!Q897,0)</f>
        <v>0</v>
      </c>
      <c r="G877" s="97">
        <f>IF(Invulblad!P897="Nee",Invulblad!M897,0)</f>
        <v>0</v>
      </c>
    </row>
    <row r="878" spans="1:7" x14ac:dyDescent="0.2">
      <c r="A878" s="97">
        <f>IF(Invulblad!P898="Ja",Invulblad!M898*Invulblad!Q898,0)</f>
        <v>0</v>
      </c>
      <c r="G878" s="97">
        <f>IF(Invulblad!P898="Nee",Invulblad!M898,0)</f>
        <v>0</v>
      </c>
    </row>
    <row r="879" spans="1:7" x14ac:dyDescent="0.2">
      <c r="A879" s="97">
        <f>IF(Invulblad!P899="Ja",Invulblad!M899*Invulblad!Q899,0)</f>
        <v>0</v>
      </c>
      <c r="G879" s="97">
        <f>IF(Invulblad!P899="Nee",Invulblad!M899,0)</f>
        <v>0</v>
      </c>
    </row>
    <row r="880" spans="1:7" x14ac:dyDescent="0.2">
      <c r="A880" s="97">
        <f>IF(Invulblad!P900="Ja",Invulblad!M900*Invulblad!Q900,0)</f>
        <v>0</v>
      </c>
      <c r="G880" s="97">
        <f>IF(Invulblad!P900="Nee",Invulblad!M900,0)</f>
        <v>0</v>
      </c>
    </row>
    <row r="881" spans="1:7" x14ac:dyDescent="0.2">
      <c r="A881" s="97">
        <f>IF(Invulblad!P901="Ja",Invulblad!M901*Invulblad!Q901,0)</f>
        <v>0</v>
      </c>
      <c r="G881" s="97">
        <f>IF(Invulblad!P901="Nee",Invulblad!M901,0)</f>
        <v>0</v>
      </c>
    </row>
    <row r="882" spans="1:7" x14ac:dyDescent="0.2">
      <c r="A882" s="97">
        <f>IF(Invulblad!P902="Ja",Invulblad!M902*Invulblad!Q902,0)</f>
        <v>0</v>
      </c>
      <c r="G882" s="97">
        <f>IF(Invulblad!P902="Nee",Invulblad!M902,0)</f>
        <v>0</v>
      </c>
    </row>
    <row r="883" spans="1:7" x14ac:dyDescent="0.2">
      <c r="A883" s="97">
        <f>IF(Invulblad!P903="Ja",Invulblad!M903*Invulblad!Q903,0)</f>
        <v>0</v>
      </c>
      <c r="G883" s="97">
        <f>IF(Invulblad!P903="Nee",Invulblad!M903,0)</f>
        <v>0</v>
      </c>
    </row>
    <row r="884" spans="1:7" x14ac:dyDescent="0.2">
      <c r="A884" s="97">
        <f>IF(Invulblad!P904="Ja",Invulblad!M904*Invulblad!Q904,0)</f>
        <v>0</v>
      </c>
      <c r="G884" s="97">
        <f>IF(Invulblad!P904="Nee",Invulblad!M904,0)</f>
        <v>0</v>
      </c>
    </row>
    <row r="885" spans="1:7" x14ac:dyDescent="0.2">
      <c r="A885" s="97">
        <f>IF(Invulblad!P905="Ja",Invulblad!M905*Invulblad!Q905,0)</f>
        <v>0</v>
      </c>
      <c r="G885" s="97">
        <f>IF(Invulblad!P905="Nee",Invulblad!M905,0)</f>
        <v>0</v>
      </c>
    </row>
    <row r="886" spans="1:7" x14ac:dyDescent="0.2">
      <c r="A886" s="97">
        <f>IF(Invulblad!P906="Ja",Invulblad!M906*Invulblad!Q906,0)</f>
        <v>0</v>
      </c>
      <c r="G886" s="97">
        <f>IF(Invulblad!P906="Nee",Invulblad!M906,0)</f>
        <v>0</v>
      </c>
    </row>
    <row r="887" spans="1:7" x14ac:dyDescent="0.2">
      <c r="A887" s="97">
        <f>IF(Invulblad!P907="Ja",Invulblad!M907*Invulblad!Q907,0)</f>
        <v>0</v>
      </c>
      <c r="G887" s="97">
        <f>IF(Invulblad!P907="Nee",Invulblad!M907,0)</f>
        <v>0</v>
      </c>
    </row>
    <row r="888" spans="1:7" x14ac:dyDescent="0.2">
      <c r="A888" s="97">
        <f>IF(Invulblad!P908="Ja",Invulblad!M908*Invulblad!Q908,0)</f>
        <v>0</v>
      </c>
      <c r="G888" s="97">
        <f>IF(Invulblad!P908="Nee",Invulblad!M908,0)</f>
        <v>0</v>
      </c>
    </row>
    <row r="889" spans="1:7" x14ac:dyDescent="0.2">
      <c r="A889" s="97">
        <f>IF(Invulblad!P909="Ja",Invulblad!M909*Invulblad!Q909,0)</f>
        <v>0</v>
      </c>
      <c r="G889" s="97">
        <f>IF(Invulblad!P909="Nee",Invulblad!M909,0)</f>
        <v>0</v>
      </c>
    </row>
    <row r="890" spans="1:7" x14ac:dyDescent="0.2">
      <c r="A890" s="97">
        <f>IF(Invulblad!P910="Ja",Invulblad!M910*Invulblad!Q910,0)</f>
        <v>0</v>
      </c>
      <c r="G890" s="97">
        <f>IF(Invulblad!P910="Nee",Invulblad!M910,0)</f>
        <v>0</v>
      </c>
    </row>
    <row r="891" spans="1:7" x14ac:dyDescent="0.2">
      <c r="A891" s="97">
        <f>IF(Invulblad!P911="Ja",Invulblad!M911*Invulblad!Q911,0)</f>
        <v>0</v>
      </c>
      <c r="G891" s="97">
        <f>IF(Invulblad!P911="Nee",Invulblad!M911,0)</f>
        <v>0</v>
      </c>
    </row>
    <row r="892" spans="1:7" x14ac:dyDescent="0.2">
      <c r="A892" s="97">
        <f>IF(Invulblad!P912="Ja",Invulblad!M912*Invulblad!Q912,0)</f>
        <v>0</v>
      </c>
      <c r="G892" s="97">
        <f>IF(Invulblad!P912="Nee",Invulblad!M912,0)</f>
        <v>0</v>
      </c>
    </row>
    <row r="893" spans="1:7" x14ac:dyDescent="0.2">
      <c r="A893" s="97">
        <f>IF(Invulblad!P913="Ja",Invulblad!M913*Invulblad!Q913,0)</f>
        <v>0</v>
      </c>
      <c r="G893" s="97">
        <f>IF(Invulblad!P913="Nee",Invulblad!M913,0)</f>
        <v>0</v>
      </c>
    </row>
    <row r="894" spans="1:7" x14ac:dyDescent="0.2">
      <c r="A894" s="97">
        <f>IF(Invulblad!P914="Ja",Invulblad!M914*Invulblad!Q914,0)</f>
        <v>0</v>
      </c>
      <c r="G894" s="97">
        <f>IF(Invulblad!P914="Nee",Invulblad!M914,0)</f>
        <v>0</v>
      </c>
    </row>
    <row r="895" spans="1:7" x14ac:dyDescent="0.2">
      <c r="A895" s="97">
        <f>IF(Invulblad!P915="Ja",Invulblad!M915*Invulblad!Q915,0)</f>
        <v>0</v>
      </c>
      <c r="G895" s="97">
        <f>IF(Invulblad!P915="Nee",Invulblad!M915,0)</f>
        <v>0</v>
      </c>
    </row>
    <row r="896" spans="1:7" x14ac:dyDescent="0.2">
      <c r="A896" s="97">
        <f>IF(Invulblad!P916="Ja",Invulblad!M916*Invulblad!Q916,0)</f>
        <v>0</v>
      </c>
      <c r="G896" s="97">
        <f>IF(Invulblad!P916="Nee",Invulblad!M916,0)</f>
        <v>0</v>
      </c>
    </row>
    <row r="897" spans="1:7" x14ac:dyDescent="0.2">
      <c r="A897" s="97">
        <f>IF(Invulblad!P917="Ja",Invulblad!M917*Invulblad!Q917,0)</f>
        <v>0</v>
      </c>
      <c r="G897" s="97">
        <f>IF(Invulblad!P917="Nee",Invulblad!M917,0)</f>
        <v>0</v>
      </c>
    </row>
    <row r="898" spans="1:7" x14ac:dyDescent="0.2">
      <c r="A898" s="97">
        <f>IF(Invulblad!P918="Ja",Invulblad!M918*Invulblad!Q918,0)</f>
        <v>0</v>
      </c>
      <c r="G898" s="97">
        <f>IF(Invulblad!P918="Nee",Invulblad!M918,0)</f>
        <v>0</v>
      </c>
    </row>
    <row r="899" spans="1:7" x14ac:dyDescent="0.2">
      <c r="A899" s="97">
        <f>IF(Invulblad!P919="Ja",Invulblad!M919*Invulblad!Q919,0)</f>
        <v>0</v>
      </c>
      <c r="G899" s="97">
        <f>IF(Invulblad!P919="Nee",Invulblad!M919,0)</f>
        <v>0</v>
      </c>
    </row>
    <row r="900" spans="1:7" x14ac:dyDescent="0.2">
      <c r="A900" s="97">
        <f>IF(Invulblad!P920="Ja",Invulblad!M920*Invulblad!Q920,0)</f>
        <v>0</v>
      </c>
      <c r="G900" s="97">
        <f>IF(Invulblad!P920="Nee",Invulblad!M920,0)</f>
        <v>0</v>
      </c>
    </row>
    <row r="901" spans="1:7" x14ac:dyDescent="0.2">
      <c r="A901" s="97">
        <f>IF(Invulblad!P921="Ja",Invulblad!M921*Invulblad!Q921,0)</f>
        <v>0</v>
      </c>
      <c r="G901" s="97">
        <f>IF(Invulblad!P921="Nee",Invulblad!M921,0)</f>
        <v>0</v>
      </c>
    </row>
    <row r="902" spans="1:7" x14ac:dyDescent="0.2">
      <c r="A902" s="97">
        <f>IF(Invulblad!P922="Ja",Invulblad!M922*Invulblad!Q922,0)</f>
        <v>0</v>
      </c>
      <c r="G902" s="97">
        <f>IF(Invulblad!P922="Nee",Invulblad!M922,0)</f>
        <v>0</v>
      </c>
    </row>
    <row r="903" spans="1:7" x14ac:dyDescent="0.2">
      <c r="A903" s="97">
        <f>IF(Invulblad!P923="Ja",Invulblad!M923*Invulblad!Q923,0)</f>
        <v>0</v>
      </c>
      <c r="G903" s="97">
        <f>IF(Invulblad!P923="Nee",Invulblad!M923,0)</f>
        <v>0</v>
      </c>
    </row>
    <row r="904" spans="1:7" x14ac:dyDescent="0.2">
      <c r="A904" s="97">
        <f>IF(Invulblad!P924="Ja",Invulblad!M924*Invulblad!Q924,0)</f>
        <v>0</v>
      </c>
      <c r="G904" s="97">
        <f>IF(Invulblad!P924="Nee",Invulblad!M924,0)</f>
        <v>0</v>
      </c>
    </row>
    <row r="905" spans="1:7" x14ac:dyDescent="0.2">
      <c r="A905" s="97">
        <f>IF(Invulblad!P925="Ja",Invulblad!M925*Invulblad!Q925,0)</f>
        <v>0</v>
      </c>
      <c r="G905" s="97">
        <f>IF(Invulblad!P925="Nee",Invulblad!M925,0)</f>
        <v>0</v>
      </c>
    </row>
    <row r="906" spans="1:7" x14ac:dyDescent="0.2">
      <c r="A906" s="97">
        <f>IF(Invulblad!P926="Ja",Invulblad!M926*Invulblad!Q926,0)</f>
        <v>0</v>
      </c>
      <c r="G906" s="97">
        <f>IF(Invulblad!P926="Nee",Invulblad!M926,0)</f>
        <v>0</v>
      </c>
    </row>
    <row r="907" spans="1:7" x14ac:dyDescent="0.2">
      <c r="A907" s="97">
        <f>IF(Invulblad!P927="Ja",Invulblad!M927*Invulblad!Q927,0)</f>
        <v>0</v>
      </c>
      <c r="G907" s="97">
        <f>IF(Invulblad!P927="Nee",Invulblad!M927,0)</f>
        <v>0</v>
      </c>
    </row>
    <row r="908" spans="1:7" x14ac:dyDescent="0.2">
      <c r="A908" s="97">
        <f>IF(Invulblad!P928="Ja",Invulblad!M928*Invulblad!Q928,0)</f>
        <v>0</v>
      </c>
      <c r="G908" s="97">
        <f>IF(Invulblad!P928="Nee",Invulblad!M928,0)</f>
        <v>0</v>
      </c>
    </row>
    <row r="909" spans="1:7" x14ac:dyDescent="0.2">
      <c r="A909" s="97">
        <f>IF(Invulblad!P929="Ja",Invulblad!M929*Invulblad!Q929,0)</f>
        <v>0</v>
      </c>
      <c r="G909" s="97">
        <f>IF(Invulblad!P929="Nee",Invulblad!M929,0)</f>
        <v>0</v>
      </c>
    </row>
    <row r="910" spans="1:7" x14ac:dyDescent="0.2">
      <c r="A910" s="97">
        <f>IF(Invulblad!P930="Ja",Invulblad!M930*Invulblad!Q930,0)</f>
        <v>0</v>
      </c>
      <c r="G910" s="97">
        <f>IF(Invulblad!P930="Nee",Invulblad!M930,0)</f>
        <v>0</v>
      </c>
    </row>
    <row r="911" spans="1:7" x14ac:dyDescent="0.2">
      <c r="A911" s="97">
        <f>IF(Invulblad!P931="Ja",Invulblad!M931*Invulblad!Q931,0)</f>
        <v>0</v>
      </c>
      <c r="G911" s="97">
        <f>IF(Invulblad!P931="Nee",Invulblad!M931,0)</f>
        <v>0</v>
      </c>
    </row>
    <row r="912" spans="1:7" x14ac:dyDescent="0.2">
      <c r="A912" s="97">
        <f>IF(Invulblad!P932="Ja",Invulblad!M932*Invulblad!Q932,0)</f>
        <v>0</v>
      </c>
      <c r="G912" s="97">
        <f>IF(Invulblad!P932="Nee",Invulblad!M932,0)</f>
        <v>0</v>
      </c>
    </row>
    <row r="913" spans="1:7" x14ac:dyDescent="0.2">
      <c r="A913" s="97">
        <f>IF(Invulblad!P933="Ja",Invulblad!M933*Invulblad!Q933,0)</f>
        <v>0</v>
      </c>
      <c r="G913" s="97">
        <f>IF(Invulblad!P933="Nee",Invulblad!M933,0)</f>
        <v>0</v>
      </c>
    </row>
    <row r="914" spans="1:7" x14ac:dyDescent="0.2">
      <c r="A914" s="97">
        <f>IF(Invulblad!P934="Ja",Invulblad!M934*Invulblad!Q934,0)</f>
        <v>0</v>
      </c>
      <c r="G914" s="97">
        <f>IF(Invulblad!P934="Nee",Invulblad!M934,0)</f>
        <v>0</v>
      </c>
    </row>
    <row r="915" spans="1:7" x14ac:dyDescent="0.2">
      <c r="A915" s="97">
        <f>IF(Invulblad!P935="Ja",Invulblad!M935*Invulblad!Q935,0)</f>
        <v>0</v>
      </c>
      <c r="G915" s="97">
        <f>IF(Invulblad!P935="Nee",Invulblad!M935,0)</f>
        <v>0</v>
      </c>
    </row>
    <row r="916" spans="1:7" x14ac:dyDescent="0.2">
      <c r="A916" s="97">
        <f>IF(Invulblad!P936="Ja",Invulblad!M936*Invulblad!Q936,0)</f>
        <v>0</v>
      </c>
      <c r="G916" s="97">
        <f>IF(Invulblad!P936="Nee",Invulblad!M936,0)</f>
        <v>0</v>
      </c>
    </row>
    <row r="917" spans="1:7" x14ac:dyDescent="0.2">
      <c r="A917" s="97">
        <f>IF(Invulblad!P937="Ja",Invulblad!M937*Invulblad!Q937,0)</f>
        <v>0</v>
      </c>
      <c r="G917" s="97">
        <f>IF(Invulblad!P937="Nee",Invulblad!M937,0)</f>
        <v>0</v>
      </c>
    </row>
    <row r="918" spans="1:7" x14ac:dyDescent="0.2">
      <c r="A918" s="97">
        <f>IF(Invulblad!P938="Ja",Invulblad!M938*Invulblad!Q938,0)</f>
        <v>0</v>
      </c>
      <c r="G918" s="97">
        <f>IF(Invulblad!P938="Nee",Invulblad!M938,0)</f>
        <v>0</v>
      </c>
    </row>
    <row r="919" spans="1:7" x14ac:dyDescent="0.2">
      <c r="A919" s="97">
        <f>IF(Invulblad!P939="Ja",Invulblad!M939*Invulblad!Q939,0)</f>
        <v>0</v>
      </c>
      <c r="G919" s="97">
        <f>IF(Invulblad!P939="Nee",Invulblad!M939,0)</f>
        <v>0</v>
      </c>
    </row>
    <row r="920" spans="1:7" x14ac:dyDescent="0.2">
      <c r="A920" s="97">
        <f>IF(Invulblad!P940="Ja",Invulblad!M940*Invulblad!Q940,0)</f>
        <v>0</v>
      </c>
      <c r="G920" s="97">
        <f>IF(Invulblad!P940="Nee",Invulblad!M940,0)</f>
        <v>0</v>
      </c>
    </row>
    <row r="921" spans="1:7" x14ac:dyDescent="0.2">
      <c r="A921" s="97">
        <f>IF(Invulblad!P941="Ja",Invulblad!M941*Invulblad!Q941,0)</f>
        <v>0</v>
      </c>
      <c r="G921" s="97">
        <f>IF(Invulblad!P941="Nee",Invulblad!M941,0)</f>
        <v>0</v>
      </c>
    </row>
    <row r="922" spans="1:7" x14ac:dyDescent="0.2">
      <c r="A922" s="97">
        <f>IF(Invulblad!P942="Ja",Invulblad!M942*Invulblad!Q942,0)</f>
        <v>0</v>
      </c>
      <c r="G922" s="97">
        <f>IF(Invulblad!P942="Nee",Invulblad!M942,0)</f>
        <v>0</v>
      </c>
    </row>
    <row r="923" spans="1:7" x14ac:dyDescent="0.2">
      <c r="A923" s="97">
        <f>IF(Invulblad!P943="Ja",Invulblad!M943*Invulblad!Q943,0)</f>
        <v>0</v>
      </c>
      <c r="G923" s="97">
        <f>IF(Invulblad!P943="Nee",Invulblad!M943,0)</f>
        <v>0</v>
      </c>
    </row>
    <row r="924" spans="1:7" x14ac:dyDescent="0.2">
      <c r="A924" s="97">
        <f>IF(Invulblad!P944="Ja",Invulblad!M944*Invulblad!Q944,0)</f>
        <v>0</v>
      </c>
      <c r="G924" s="97">
        <f>IF(Invulblad!P944="Nee",Invulblad!M944,0)</f>
        <v>0</v>
      </c>
    </row>
    <row r="925" spans="1:7" x14ac:dyDescent="0.2">
      <c r="A925" s="97">
        <f>IF(Invulblad!P945="Ja",Invulblad!M945*Invulblad!Q945,0)</f>
        <v>0</v>
      </c>
      <c r="G925" s="97">
        <f>IF(Invulblad!P945="Nee",Invulblad!M945,0)</f>
        <v>0</v>
      </c>
    </row>
    <row r="926" spans="1:7" x14ac:dyDescent="0.2">
      <c r="A926" s="97">
        <f>IF(Invulblad!P946="Ja",Invulblad!M946*Invulblad!Q946,0)</f>
        <v>0</v>
      </c>
      <c r="G926" s="97">
        <f>IF(Invulblad!P946="Nee",Invulblad!M946,0)</f>
        <v>0</v>
      </c>
    </row>
    <row r="927" spans="1:7" x14ac:dyDescent="0.2">
      <c r="A927" s="97">
        <f>IF(Invulblad!P947="Ja",Invulblad!M947*Invulblad!Q947,0)</f>
        <v>0</v>
      </c>
      <c r="G927" s="97">
        <f>IF(Invulblad!P947="Nee",Invulblad!M947,0)</f>
        <v>0</v>
      </c>
    </row>
    <row r="928" spans="1:7" x14ac:dyDescent="0.2">
      <c r="A928" s="97">
        <f>IF(Invulblad!P948="Ja",Invulblad!M948*Invulblad!Q948,0)</f>
        <v>0</v>
      </c>
      <c r="G928" s="97">
        <f>IF(Invulblad!P948="Nee",Invulblad!M948,0)</f>
        <v>0</v>
      </c>
    </row>
    <row r="929" spans="1:7" x14ac:dyDescent="0.2">
      <c r="A929" s="97">
        <f>IF(Invulblad!P949="Ja",Invulblad!M949*Invulblad!Q949,0)</f>
        <v>0</v>
      </c>
      <c r="G929" s="97">
        <f>IF(Invulblad!P949="Nee",Invulblad!M949,0)</f>
        <v>0</v>
      </c>
    </row>
    <row r="930" spans="1:7" x14ac:dyDescent="0.2">
      <c r="A930" s="97">
        <f>IF(Invulblad!P950="Ja",Invulblad!M950*Invulblad!Q950,0)</f>
        <v>0</v>
      </c>
      <c r="G930" s="97">
        <f>IF(Invulblad!P950="Nee",Invulblad!M950,0)</f>
        <v>0</v>
      </c>
    </row>
    <row r="931" spans="1:7" x14ac:dyDescent="0.2">
      <c r="A931" s="97">
        <f>IF(Invulblad!P951="Ja",Invulblad!M951*Invulblad!Q951,0)</f>
        <v>0</v>
      </c>
      <c r="G931" s="97">
        <f>IF(Invulblad!P951="Nee",Invulblad!M951,0)</f>
        <v>0</v>
      </c>
    </row>
    <row r="932" spans="1:7" x14ac:dyDescent="0.2">
      <c r="A932" s="97">
        <f>IF(Invulblad!P952="Ja",Invulblad!M952*Invulblad!Q952,0)</f>
        <v>0</v>
      </c>
      <c r="G932" s="97">
        <f>IF(Invulblad!P952="Nee",Invulblad!M952,0)</f>
        <v>0</v>
      </c>
    </row>
    <row r="933" spans="1:7" x14ac:dyDescent="0.2">
      <c r="A933" s="97">
        <f>IF(Invulblad!P953="Ja",Invulblad!M953*Invulblad!Q953,0)</f>
        <v>0</v>
      </c>
      <c r="G933" s="97">
        <f>IF(Invulblad!P953="Nee",Invulblad!M953,0)</f>
        <v>0</v>
      </c>
    </row>
    <row r="934" spans="1:7" x14ac:dyDescent="0.2">
      <c r="A934" s="97">
        <f>IF(Invulblad!P954="Ja",Invulblad!M954*Invulblad!Q954,0)</f>
        <v>0</v>
      </c>
      <c r="G934" s="97">
        <f>IF(Invulblad!P954="Nee",Invulblad!M954,0)</f>
        <v>0</v>
      </c>
    </row>
    <row r="935" spans="1:7" x14ac:dyDescent="0.2">
      <c r="A935" s="97">
        <f>IF(Invulblad!P955="Ja",Invulblad!M955*Invulblad!Q955,0)</f>
        <v>0</v>
      </c>
      <c r="G935" s="97">
        <f>IF(Invulblad!P955="Nee",Invulblad!M955,0)</f>
        <v>0</v>
      </c>
    </row>
    <row r="936" spans="1:7" x14ac:dyDescent="0.2">
      <c r="A936" s="97">
        <f>IF(Invulblad!P956="Ja",Invulblad!M956*Invulblad!Q956,0)</f>
        <v>0</v>
      </c>
      <c r="G936" s="97">
        <f>IF(Invulblad!P956="Nee",Invulblad!M956,0)</f>
        <v>0</v>
      </c>
    </row>
    <row r="937" spans="1:7" x14ac:dyDescent="0.2">
      <c r="A937" s="97">
        <f>IF(Invulblad!P957="Ja",Invulblad!M957*Invulblad!Q957,0)</f>
        <v>0</v>
      </c>
      <c r="G937" s="97">
        <f>IF(Invulblad!P957="Nee",Invulblad!M957,0)</f>
        <v>0</v>
      </c>
    </row>
    <row r="938" spans="1:7" x14ac:dyDescent="0.2">
      <c r="A938" s="97">
        <f>IF(Invulblad!P958="Ja",Invulblad!M958*Invulblad!Q958,0)</f>
        <v>0</v>
      </c>
      <c r="G938" s="97">
        <f>IF(Invulblad!P958="Nee",Invulblad!M958,0)</f>
        <v>0</v>
      </c>
    </row>
    <row r="939" spans="1:7" x14ac:dyDescent="0.2">
      <c r="A939" s="97">
        <f>IF(Invulblad!P959="Ja",Invulblad!M959*Invulblad!Q959,0)</f>
        <v>0</v>
      </c>
      <c r="G939" s="97">
        <f>IF(Invulblad!P959="Nee",Invulblad!M959,0)</f>
        <v>0</v>
      </c>
    </row>
    <row r="940" spans="1:7" x14ac:dyDescent="0.2">
      <c r="A940" s="97">
        <f>IF(Invulblad!P960="Ja",Invulblad!M960*Invulblad!Q960,0)</f>
        <v>0</v>
      </c>
      <c r="G940" s="97">
        <f>IF(Invulblad!P960="Nee",Invulblad!M960,0)</f>
        <v>0</v>
      </c>
    </row>
    <row r="941" spans="1:7" x14ac:dyDescent="0.2">
      <c r="A941" s="97">
        <f>IF(Invulblad!P961="Ja",Invulblad!M961*Invulblad!Q961,0)</f>
        <v>0</v>
      </c>
      <c r="G941" s="97">
        <f>IF(Invulblad!P961="Nee",Invulblad!M961,0)</f>
        <v>0</v>
      </c>
    </row>
    <row r="942" spans="1:7" x14ac:dyDescent="0.2">
      <c r="A942" s="97">
        <f>IF(Invulblad!P962="Ja",Invulblad!M962*Invulblad!Q962,0)</f>
        <v>0</v>
      </c>
      <c r="G942" s="97">
        <f>IF(Invulblad!P962="Nee",Invulblad!M962,0)</f>
        <v>0</v>
      </c>
    </row>
    <row r="943" spans="1:7" x14ac:dyDescent="0.2">
      <c r="A943" s="97">
        <f>IF(Invulblad!P963="Ja",Invulblad!M963*Invulblad!Q963,0)</f>
        <v>0</v>
      </c>
      <c r="G943" s="97">
        <f>IF(Invulblad!P963="Nee",Invulblad!M963,0)</f>
        <v>0</v>
      </c>
    </row>
    <row r="944" spans="1:7" x14ac:dyDescent="0.2">
      <c r="A944" s="97">
        <f>IF(Invulblad!P964="Ja",Invulblad!M964*Invulblad!Q964,0)</f>
        <v>0</v>
      </c>
      <c r="G944" s="97">
        <f>IF(Invulblad!P964="Nee",Invulblad!M964,0)</f>
        <v>0</v>
      </c>
    </row>
    <row r="945" spans="1:7" x14ac:dyDescent="0.2">
      <c r="A945" s="97">
        <f>IF(Invulblad!P965="Ja",Invulblad!M965*Invulblad!Q965,0)</f>
        <v>0</v>
      </c>
      <c r="G945" s="97">
        <f>IF(Invulblad!P965="Nee",Invulblad!M965,0)</f>
        <v>0</v>
      </c>
    </row>
    <row r="946" spans="1:7" x14ac:dyDescent="0.2">
      <c r="A946" s="97">
        <f>IF(Invulblad!P966="Ja",Invulblad!M966*Invulblad!Q966,0)</f>
        <v>0</v>
      </c>
      <c r="G946" s="97">
        <f>IF(Invulblad!P966="Nee",Invulblad!M966,0)</f>
        <v>0</v>
      </c>
    </row>
    <row r="947" spans="1:7" x14ac:dyDescent="0.2">
      <c r="A947" s="97">
        <f>IF(Invulblad!P967="Ja",Invulblad!M967*Invulblad!Q967,0)</f>
        <v>0</v>
      </c>
      <c r="G947" s="97">
        <f>IF(Invulblad!P967="Nee",Invulblad!M967,0)</f>
        <v>0</v>
      </c>
    </row>
    <row r="948" spans="1:7" x14ac:dyDescent="0.2">
      <c r="A948" s="97">
        <f>IF(Invulblad!P968="Ja",Invulblad!M968*Invulblad!Q968,0)</f>
        <v>0</v>
      </c>
      <c r="G948" s="97">
        <f>IF(Invulblad!P968="Nee",Invulblad!M968,0)</f>
        <v>0</v>
      </c>
    </row>
    <row r="949" spans="1:7" x14ac:dyDescent="0.2">
      <c r="A949" s="97">
        <f>IF(Invulblad!P969="Ja",Invulblad!M969*Invulblad!Q969,0)</f>
        <v>0</v>
      </c>
      <c r="G949" s="97">
        <f>IF(Invulblad!P969="Nee",Invulblad!M969,0)</f>
        <v>0</v>
      </c>
    </row>
    <row r="950" spans="1:7" x14ac:dyDescent="0.2">
      <c r="A950" s="97">
        <f>IF(Invulblad!P970="Ja",Invulblad!M970*Invulblad!Q970,0)</f>
        <v>0</v>
      </c>
      <c r="G950" s="97">
        <f>IF(Invulblad!P970="Nee",Invulblad!M970,0)</f>
        <v>0</v>
      </c>
    </row>
    <row r="951" spans="1:7" x14ac:dyDescent="0.2">
      <c r="A951" s="97">
        <f>IF(Invulblad!P971="Ja",Invulblad!M971*Invulblad!Q971,0)</f>
        <v>0</v>
      </c>
      <c r="G951" s="97">
        <f>IF(Invulblad!P971="Nee",Invulblad!M971,0)</f>
        <v>0</v>
      </c>
    </row>
    <row r="952" spans="1:7" x14ac:dyDescent="0.2">
      <c r="A952" s="97">
        <f>IF(Invulblad!P972="Ja",Invulblad!M972*Invulblad!Q972,0)</f>
        <v>0</v>
      </c>
      <c r="G952" s="97">
        <f>IF(Invulblad!P972="Nee",Invulblad!M972,0)</f>
        <v>0</v>
      </c>
    </row>
    <row r="953" spans="1:7" x14ac:dyDescent="0.2">
      <c r="A953" s="97">
        <f>IF(Invulblad!P973="Ja",Invulblad!M973*Invulblad!Q973,0)</f>
        <v>0</v>
      </c>
      <c r="G953" s="97">
        <f>IF(Invulblad!P973="Nee",Invulblad!M973,0)</f>
        <v>0</v>
      </c>
    </row>
    <row r="954" spans="1:7" x14ac:dyDescent="0.2">
      <c r="A954" s="97">
        <f>IF(Invulblad!P974="Ja",Invulblad!M974*Invulblad!Q974,0)</f>
        <v>0</v>
      </c>
      <c r="G954" s="97">
        <f>IF(Invulblad!P974="Nee",Invulblad!M974,0)</f>
        <v>0</v>
      </c>
    </row>
    <row r="955" spans="1:7" x14ac:dyDescent="0.2">
      <c r="A955" s="97">
        <f>IF(Invulblad!P975="Ja",Invulblad!M975*Invulblad!Q975,0)</f>
        <v>0</v>
      </c>
      <c r="G955" s="97">
        <f>IF(Invulblad!P975="Nee",Invulblad!M975,0)</f>
        <v>0</v>
      </c>
    </row>
    <row r="956" spans="1:7" x14ac:dyDescent="0.2">
      <c r="A956" s="97">
        <f>IF(Invulblad!P976="Ja",Invulblad!M976*Invulblad!Q976,0)</f>
        <v>0</v>
      </c>
      <c r="G956" s="97">
        <f>IF(Invulblad!P976="Nee",Invulblad!M976,0)</f>
        <v>0</v>
      </c>
    </row>
    <row r="957" spans="1:7" x14ac:dyDescent="0.2">
      <c r="A957" s="97">
        <f>IF(Invulblad!P977="Ja",Invulblad!M977*Invulblad!Q977,0)</f>
        <v>0</v>
      </c>
      <c r="G957" s="97">
        <f>IF(Invulblad!P977="Nee",Invulblad!M977,0)</f>
        <v>0</v>
      </c>
    </row>
    <row r="958" spans="1:7" x14ac:dyDescent="0.2">
      <c r="A958" s="97">
        <f>IF(Invulblad!P978="Ja",Invulblad!M978*Invulblad!Q978,0)</f>
        <v>0</v>
      </c>
      <c r="G958" s="97">
        <f>IF(Invulblad!P978="Nee",Invulblad!M978,0)</f>
        <v>0</v>
      </c>
    </row>
    <row r="959" spans="1:7" x14ac:dyDescent="0.2">
      <c r="A959" s="97">
        <f>IF(Invulblad!P979="Ja",Invulblad!M979*Invulblad!Q979,0)</f>
        <v>0</v>
      </c>
      <c r="G959" s="97">
        <f>IF(Invulblad!P979="Nee",Invulblad!M979,0)</f>
        <v>0</v>
      </c>
    </row>
    <row r="960" spans="1:7" x14ac:dyDescent="0.2">
      <c r="A960" s="97">
        <f>IF(Invulblad!P980="Ja",Invulblad!M980*Invulblad!Q980,0)</f>
        <v>0</v>
      </c>
      <c r="G960" s="97">
        <f>IF(Invulblad!P980="Nee",Invulblad!M980,0)</f>
        <v>0</v>
      </c>
    </row>
    <row r="961" spans="1:7" x14ac:dyDescent="0.2">
      <c r="A961" s="97">
        <f>IF(Invulblad!P981="Ja",Invulblad!M981*Invulblad!Q981,0)</f>
        <v>0</v>
      </c>
      <c r="G961" s="97">
        <f>IF(Invulblad!P981="Nee",Invulblad!M981,0)</f>
        <v>0</v>
      </c>
    </row>
    <row r="962" spans="1:7" x14ac:dyDescent="0.2">
      <c r="A962" s="97">
        <f>IF(Invulblad!P982="Ja",Invulblad!M982*Invulblad!Q982,0)</f>
        <v>0</v>
      </c>
      <c r="G962" s="97">
        <f>IF(Invulblad!P982="Nee",Invulblad!M982,0)</f>
        <v>0</v>
      </c>
    </row>
    <row r="963" spans="1:7" x14ac:dyDescent="0.2">
      <c r="A963" s="97">
        <f>IF(Invulblad!P983="Ja",Invulblad!M983*Invulblad!Q983,0)</f>
        <v>0</v>
      </c>
      <c r="G963" s="97">
        <f>IF(Invulblad!P983="Nee",Invulblad!M983,0)</f>
        <v>0</v>
      </c>
    </row>
    <row r="964" spans="1:7" x14ac:dyDescent="0.2">
      <c r="A964" s="97">
        <f>IF(Invulblad!P984="Ja",Invulblad!M984*Invulblad!Q984,0)</f>
        <v>0</v>
      </c>
      <c r="G964" s="97">
        <f>IF(Invulblad!P984="Nee",Invulblad!M984,0)</f>
        <v>0</v>
      </c>
    </row>
    <row r="965" spans="1:7" x14ac:dyDescent="0.2">
      <c r="A965" s="97">
        <f>IF(Invulblad!P985="Ja",Invulblad!M985*Invulblad!Q985,0)</f>
        <v>0</v>
      </c>
      <c r="G965" s="97">
        <f>IF(Invulblad!P985="Nee",Invulblad!M985,0)</f>
        <v>0</v>
      </c>
    </row>
    <row r="966" spans="1:7" x14ac:dyDescent="0.2">
      <c r="A966" s="97">
        <f>IF(Invulblad!P986="Ja",Invulblad!M986*Invulblad!Q986,0)</f>
        <v>0</v>
      </c>
      <c r="G966" s="97">
        <f>IF(Invulblad!P986="Nee",Invulblad!M986,0)</f>
        <v>0</v>
      </c>
    </row>
    <row r="967" spans="1:7" x14ac:dyDescent="0.2">
      <c r="A967" s="97">
        <f>IF(Invulblad!P987="Ja",Invulblad!M987*Invulblad!Q987,0)</f>
        <v>0</v>
      </c>
      <c r="G967" s="97">
        <f>IF(Invulblad!P987="Nee",Invulblad!M987,0)</f>
        <v>0</v>
      </c>
    </row>
    <row r="968" spans="1:7" x14ac:dyDescent="0.2">
      <c r="A968" s="97">
        <f>IF(Invulblad!P988="Ja",Invulblad!M988*Invulblad!Q988,0)</f>
        <v>0</v>
      </c>
      <c r="G968" s="97">
        <f>IF(Invulblad!P988="Nee",Invulblad!M988,0)</f>
        <v>0</v>
      </c>
    </row>
    <row r="969" spans="1:7" x14ac:dyDescent="0.2">
      <c r="A969" s="97">
        <f>IF(Invulblad!P989="Ja",Invulblad!M989*Invulblad!Q989,0)</f>
        <v>0</v>
      </c>
      <c r="G969" s="97">
        <f>IF(Invulblad!P989="Nee",Invulblad!M989,0)</f>
        <v>0</v>
      </c>
    </row>
    <row r="970" spans="1:7" x14ac:dyDescent="0.2">
      <c r="A970" s="97">
        <f>IF(Invulblad!P990="Ja",Invulblad!M990*Invulblad!Q990,0)</f>
        <v>0</v>
      </c>
      <c r="G970" s="97">
        <f>IF(Invulblad!P990="Nee",Invulblad!M990,0)</f>
        <v>0</v>
      </c>
    </row>
    <row r="971" spans="1:7" x14ac:dyDescent="0.2">
      <c r="A971" s="97">
        <f>IF(Invulblad!P991="Ja",Invulblad!M991*Invulblad!Q991,0)</f>
        <v>0</v>
      </c>
      <c r="G971" s="97">
        <f>IF(Invulblad!P991="Nee",Invulblad!M991,0)</f>
        <v>0</v>
      </c>
    </row>
    <row r="972" spans="1:7" x14ac:dyDescent="0.2">
      <c r="A972" s="97">
        <f>IF(Invulblad!P992="Ja",Invulblad!M992*Invulblad!Q992,0)</f>
        <v>0</v>
      </c>
      <c r="G972" s="97">
        <f>IF(Invulblad!P992="Nee",Invulblad!M992,0)</f>
        <v>0</v>
      </c>
    </row>
    <row r="973" spans="1:7" x14ac:dyDescent="0.2">
      <c r="A973" s="97">
        <f>IF(Invulblad!P993="Ja",Invulblad!M993*Invulblad!Q993,0)</f>
        <v>0</v>
      </c>
      <c r="G973" s="97">
        <f>IF(Invulblad!P993="Nee",Invulblad!M993,0)</f>
        <v>0</v>
      </c>
    </row>
    <row r="974" spans="1:7" x14ac:dyDescent="0.2">
      <c r="A974" s="97">
        <f>IF(Invulblad!P994="Ja",Invulblad!M994*Invulblad!Q994,0)</f>
        <v>0</v>
      </c>
      <c r="G974" s="97">
        <f>IF(Invulblad!P994="Nee",Invulblad!M994,0)</f>
        <v>0</v>
      </c>
    </row>
    <row r="975" spans="1:7" x14ac:dyDescent="0.2">
      <c r="A975" s="97">
        <f>IF(Invulblad!P995="Ja",Invulblad!M995*Invulblad!Q995,0)</f>
        <v>0</v>
      </c>
      <c r="G975" s="97">
        <f>IF(Invulblad!P995="Nee",Invulblad!M995,0)</f>
        <v>0</v>
      </c>
    </row>
    <row r="976" spans="1:7" x14ac:dyDescent="0.2">
      <c r="A976" s="97">
        <f>IF(Invulblad!P996="Ja",Invulblad!M996*Invulblad!Q996,0)</f>
        <v>0</v>
      </c>
      <c r="G976" s="97">
        <f>IF(Invulblad!P996="Nee",Invulblad!M996,0)</f>
        <v>0</v>
      </c>
    </row>
    <row r="977" spans="1:7" x14ac:dyDescent="0.2">
      <c r="A977" s="97">
        <f>IF(Invulblad!P997="Ja",Invulblad!M997*Invulblad!Q997,0)</f>
        <v>0</v>
      </c>
      <c r="G977" s="97">
        <f>IF(Invulblad!P997="Nee",Invulblad!M997,0)</f>
        <v>0</v>
      </c>
    </row>
    <row r="978" spans="1:7" x14ac:dyDescent="0.2">
      <c r="A978" s="97">
        <f>IF(Invulblad!P998="Ja",Invulblad!M998*Invulblad!Q998,0)</f>
        <v>0</v>
      </c>
      <c r="G978" s="97">
        <f>IF(Invulblad!P998="Nee",Invulblad!M998,0)</f>
        <v>0</v>
      </c>
    </row>
    <row r="979" spans="1:7" x14ac:dyDescent="0.2">
      <c r="A979" s="97">
        <f>IF(Invulblad!P999="Ja",Invulblad!M999*Invulblad!Q999,0)</f>
        <v>0</v>
      </c>
      <c r="G979" s="97">
        <f>IF(Invulblad!P999="Nee",Invulblad!M999,0)</f>
        <v>0</v>
      </c>
    </row>
    <row r="980" spans="1:7" x14ac:dyDescent="0.2">
      <c r="A980" s="97">
        <f>IF(Invulblad!P1000="Ja",Invulblad!M1000*Invulblad!Q1000,0)</f>
        <v>0</v>
      </c>
      <c r="G980" s="97">
        <f>IF(Invulblad!P1000="Nee",Invulblad!M1000,0)</f>
        <v>0</v>
      </c>
    </row>
    <row r="981" spans="1:7" x14ac:dyDescent="0.2">
      <c r="A981" s="97">
        <f>IF(Invulblad!P1001="Ja",Invulblad!M1001*Invulblad!Q1001,0)</f>
        <v>0</v>
      </c>
      <c r="G981" s="97">
        <f>IF(Invulblad!P1001="Nee",Invulblad!M1001,0)</f>
        <v>0</v>
      </c>
    </row>
    <row r="982" spans="1:7" x14ac:dyDescent="0.2">
      <c r="A982" s="97">
        <f>IF(Invulblad!P1002="Ja",Invulblad!M1002*Invulblad!Q1002,0)</f>
        <v>0</v>
      </c>
      <c r="G982" s="97">
        <f>IF(Invulblad!P1002="Nee",Invulblad!M1002,0)</f>
        <v>0</v>
      </c>
    </row>
    <row r="983" spans="1:7" x14ac:dyDescent="0.2">
      <c r="A983" s="97">
        <f>IF(Invulblad!P1003="Ja",Invulblad!M1003*Invulblad!Q1003,0)</f>
        <v>0</v>
      </c>
      <c r="G983" s="97">
        <f>IF(Invulblad!P1003="Nee",Invulblad!M1003,0)</f>
        <v>0</v>
      </c>
    </row>
    <row r="984" spans="1:7" x14ac:dyDescent="0.2">
      <c r="A984" s="97">
        <f>IF(Invulblad!P1004="Ja",Invulblad!M1004*Invulblad!Q1004,0)</f>
        <v>0</v>
      </c>
      <c r="G984" s="97">
        <f>IF(Invulblad!P1004="Nee",Invulblad!M1004,0)</f>
        <v>0</v>
      </c>
    </row>
    <row r="985" spans="1:7" x14ac:dyDescent="0.2">
      <c r="A985" s="97">
        <f>IF(Invulblad!P1005="Ja",Invulblad!M1005*Invulblad!Q1005,0)</f>
        <v>0</v>
      </c>
      <c r="G985" s="97">
        <f>IF(Invulblad!P1005="Nee",Invulblad!M1005,0)</f>
        <v>0</v>
      </c>
    </row>
    <row r="986" spans="1:7" x14ac:dyDescent="0.2">
      <c r="A986" s="97">
        <f>IF(Invulblad!P1006="Ja",Invulblad!M1006*Invulblad!Q1006,0)</f>
        <v>0</v>
      </c>
      <c r="G986" s="97">
        <f>IF(Invulblad!P1006="Nee",Invulblad!M1006,0)</f>
        <v>0</v>
      </c>
    </row>
    <row r="987" spans="1:7" x14ac:dyDescent="0.2">
      <c r="A987" s="97">
        <f>IF(Invulblad!P1007="Ja",Invulblad!M1007*Invulblad!Q1007,0)</f>
        <v>0</v>
      </c>
      <c r="G987" s="97">
        <f>IF(Invulblad!P1007="Nee",Invulblad!M1007,0)</f>
        <v>0</v>
      </c>
    </row>
    <row r="988" spans="1:7" x14ac:dyDescent="0.2">
      <c r="A988" s="97">
        <f>IF(Invulblad!P1008="Ja",Invulblad!M1008*Invulblad!Q1008,0)</f>
        <v>0</v>
      </c>
      <c r="G988" s="97">
        <f>IF(Invulblad!P1008="Nee",Invulblad!M1008,0)</f>
        <v>0</v>
      </c>
    </row>
    <row r="989" spans="1:7" x14ac:dyDescent="0.2">
      <c r="A989" s="97">
        <f>IF(Invulblad!P1009="Ja",Invulblad!M1009*Invulblad!Q1009,0)</f>
        <v>0</v>
      </c>
      <c r="G989" s="97">
        <f>IF(Invulblad!P1009="Nee",Invulblad!M1009,0)</f>
        <v>0</v>
      </c>
    </row>
    <row r="990" spans="1:7" x14ac:dyDescent="0.2">
      <c r="A990" s="97">
        <f>IF(Invulblad!P1010="Ja",Invulblad!M1010*Invulblad!Q1010,0)</f>
        <v>0</v>
      </c>
      <c r="G990" s="97">
        <f>IF(Invulblad!P1010="Nee",Invulblad!M1010,0)</f>
        <v>0</v>
      </c>
    </row>
    <row r="991" spans="1:7" x14ac:dyDescent="0.2">
      <c r="A991" s="97">
        <f>IF(Invulblad!P1011="Ja",Invulblad!M1011*Invulblad!Q1011,0)</f>
        <v>0</v>
      </c>
      <c r="G991" s="97">
        <f>IF(Invulblad!P1011="Nee",Invulblad!M1011,0)</f>
        <v>0</v>
      </c>
    </row>
    <row r="992" spans="1:7" x14ac:dyDescent="0.2">
      <c r="A992" s="97">
        <f>IF(Invulblad!P1012="Ja",Invulblad!M1012*Invulblad!Q1012,0)</f>
        <v>0</v>
      </c>
      <c r="G992" s="97">
        <f>IF(Invulblad!P1012="Nee",Invulblad!M1012,0)</f>
        <v>0</v>
      </c>
    </row>
    <row r="993" spans="1:7" x14ac:dyDescent="0.2">
      <c r="A993" s="97">
        <f>IF(Invulblad!P1013="Ja",Invulblad!M1013*Invulblad!Q1013,0)</f>
        <v>0</v>
      </c>
      <c r="G993" s="97">
        <f>IF(Invulblad!P1013="Nee",Invulblad!M1013,0)</f>
        <v>0</v>
      </c>
    </row>
    <row r="994" spans="1:7" x14ac:dyDescent="0.2">
      <c r="A994" s="97">
        <f>IF(Invulblad!P1014="Ja",Invulblad!M1014*Invulblad!Q1014,0)</f>
        <v>0</v>
      </c>
      <c r="G994" s="97">
        <f>IF(Invulblad!P1014="Nee",Invulblad!M1014,0)</f>
        <v>0</v>
      </c>
    </row>
    <row r="995" spans="1:7" x14ac:dyDescent="0.2">
      <c r="A995" s="97">
        <f>IF(Invulblad!P1015="Ja",Invulblad!M1015*Invulblad!Q1015,0)</f>
        <v>0</v>
      </c>
      <c r="G995" s="97">
        <f>IF(Invulblad!P1015="Nee",Invulblad!M1015,0)</f>
        <v>0</v>
      </c>
    </row>
    <row r="996" spans="1:7" x14ac:dyDescent="0.2">
      <c r="A996" s="97">
        <f>IF(Invulblad!P1016="Ja",Invulblad!M1016*Invulblad!Q1016,0)</f>
        <v>0</v>
      </c>
      <c r="G996" s="97">
        <f>IF(Invulblad!P1016="Nee",Invulblad!M1016,0)</f>
        <v>0</v>
      </c>
    </row>
    <row r="997" spans="1:7" x14ac:dyDescent="0.2">
      <c r="A997" s="97">
        <f>IF(Invulblad!P1017="Ja",Invulblad!M1017*Invulblad!Q1017,0)</f>
        <v>0</v>
      </c>
      <c r="G997" s="97">
        <f>IF(Invulblad!P1017="Nee",Invulblad!M1017,0)</f>
        <v>0</v>
      </c>
    </row>
    <row r="998" spans="1:7" x14ac:dyDescent="0.2">
      <c r="A998" s="97">
        <f>IF(Invulblad!P1018="Ja",Invulblad!M1018*Invulblad!Q1018,0)</f>
        <v>0</v>
      </c>
      <c r="G998" s="97">
        <f>IF(Invulblad!P1018="Nee",Invulblad!M1018,0)</f>
        <v>0</v>
      </c>
    </row>
    <row r="999" spans="1:7" x14ac:dyDescent="0.2">
      <c r="A999" s="97">
        <f>IF(Invulblad!P1019="Ja",Invulblad!M1019*Invulblad!Q1019,0)</f>
        <v>0</v>
      </c>
      <c r="G999" s="97">
        <f>IF(Invulblad!P1019="Nee",Invulblad!M1019,0)</f>
        <v>0</v>
      </c>
    </row>
    <row r="1000" spans="1:7" x14ac:dyDescent="0.2">
      <c r="A1000" s="97">
        <f>IF(Invulblad!P1020="Ja",Invulblad!M1020*Invulblad!Q1020,0)</f>
        <v>0</v>
      </c>
      <c r="G1000" s="97">
        <f>IF(Invulblad!P1020="Nee",Invulblad!M1020,0)</f>
        <v>0</v>
      </c>
    </row>
    <row r="1001" spans="1:7" x14ac:dyDescent="0.2">
      <c r="A1001" s="97">
        <f>IF(Invulblad!P1021="Ja",Invulblad!M1021*Invulblad!Q1021,0)</f>
        <v>0</v>
      </c>
      <c r="G1001" s="97">
        <f>IF(Invulblad!P1021="Nee",Invulblad!M1021,0)</f>
        <v>0</v>
      </c>
    </row>
    <row r="1002" spans="1:7" x14ac:dyDescent="0.2">
      <c r="A1002" s="97">
        <f>IF(Invulblad!P1022="Ja",Invulblad!M1022*Invulblad!Q1022,0)</f>
        <v>0</v>
      </c>
      <c r="G1002" s="97">
        <f>IF(Invulblad!P1022="Nee",Invulblad!M1022,0)</f>
        <v>0</v>
      </c>
    </row>
    <row r="1003" spans="1:7" x14ac:dyDescent="0.2">
      <c r="A1003" s="97">
        <f>IF(Invulblad!P1023="Ja",Invulblad!M1023*Invulblad!Q1023,0)</f>
        <v>0</v>
      </c>
      <c r="G1003" s="97">
        <f>IF(Invulblad!P1023="Nee",Invulblad!M1023,0)</f>
        <v>0</v>
      </c>
    </row>
    <row r="1004" spans="1:7" x14ac:dyDescent="0.2">
      <c r="A1004" s="97">
        <f>IF(Invulblad!P1024="Ja",Invulblad!M1024*Invulblad!Q1024,0)</f>
        <v>0</v>
      </c>
      <c r="G1004" s="97">
        <f>IF(Invulblad!P1024="Nee",Invulblad!M1024,0)</f>
        <v>0</v>
      </c>
    </row>
    <row r="1005" spans="1:7" x14ac:dyDescent="0.2">
      <c r="A1005" s="97">
        <f>IF(Invulblad!P1025="Ja",Invulblad!M1025*Invulblad!Q1025,0)</f>
        <v>0</v>
      </c>
      <c r="G1005" s="97">
        <f>IF(Invulblad!P1025="Nee",Invulblad!M1025,0)</f>
        <v>0</v>
      </c>
    </row>
    <row r="1006" spans="1:7" x14ac:dyDescent="0.2">
      <c r="A1006" s="97">
        <f>IF(Invulblad!P1026="Ja",Invulblad!M1026*Invulblad!Q1026,0)</f>
        <v>0</v>
      </c>
      <c r="G1006" s="97">
        <f>IF(Invulblad!P1026="Nee",Invulblad!M1026,0)</f>
        <v>0</v>
      </c>
    </row>
    <row r="1007" spans="1:7" x14ac:dyDescent="0.2">
      <c r="A1007" s="97">
        <f>IF(Invulblad!P1027="Ja",Invulblad!M1027*Invulblad!Q1027,0)</f>
        <v>0</v>
      </c>
      <c r="G1007" s="97">
        <f>IF(Invulblad!P1027="Nee",Invulblad!M1027,0)</f>
        <v>0</v>
      </c>
    </row>
    <row r="1008" spans="1:7" x14ac:dyDescent="0.2">
      <c r="A1008" s="97">
        <f>IF(Invulblad!P1028="Ja",Invulblad!M1028*Invulblad!Q1028,0)</f>
        <v>0</v>
      </c>
      <c r="G1008" s="97">
        <f>IF(Invulblad!P1028="Nee",Invulblad!M1028,0)</f>
        <v>0</v>
      </c>
    </row>
    <row r="1009" spans="1:7" x14ac:dyDescent="0.2">
      <c r="A1009" s="97">
        <f>IF(Invulblad!P1029="Ja",Invulblad!M1029*Invulblad!Q1029,0)</f>
        <v>0</v>
      </c>
      <c r="G1009" s="97">
        <f>IF(Invulblad!P1029="Nee",Invulblad!M1029,0)</f>
        <v>0</v>
      </c>
    </row>
    <row r="1010" spans="1:7" x14ac:dyDescent="0.2">
      <c r="A1010" s="97">
        <f>IF(Invulblad!P1030="Ja",Invulblad!M1030*Invulblad!Q1030,0)</f>
        <v>0</v>
      </c>
      <c r="G1010" s="97">
        <f>IF(Invulblad!P1030="Nee",Invulblad!M1030,0)</f>
        <v>0</v>
      </c>
    </row>
    <row r="1011" spans="1:7" x14ac:dyDescent="0.2">
      <c r="A1011" s="97">
        <f>IF(Invulblad!P1031="Ja",Invulblad!M1031*Invulblad!Q1031,0)</f>
        <v>0</v>
      </c>
      <c r="G1011" s="97">
        <f>IF(Invulblad!P1031="Nee",Invulblad!M1031,0)</f>
        <v>0</v>
      </c>
    </row>
    <row r="1012" spans="1:7" x14ac:dyDescent="0.2">
      <c r="A1012" s="97">
        <f>IF(Invulblad!P1032="Ja",Invulblad!M1032*Invulblad!Q1032,0)</f>
        <v>0</v>
      </c>
      <c r="G1012" s="97">
        <f>IF(Invulblad!P1032="Nee",Invulblad!M1032,0)</f>
        <v>0</v>
      </c>
    </row>
    <row r="1013" spans="1:7" x14ac:dyDescent="0.2">
      <c r="A1013" s="97">
        <f>IF(Invulblad!P1033="Ja",Invulblad!M1033*Invulblad!Q1033,0)</f>
        <v>0</v>
      </c>
      <c r="G1013" s="97">
        <f>IF(Invulblad!P1033="Nee",Invulblad!M1033,0)</f>
        <v>0</v>
      </c>
    </row>
    <row r="1014" spans="1:7" x14ac:dyDescent="0.2">
      <c r="A1014" s="97">
        <f>IF(Invulblad!P1034="Ja",Invulblad!M1034*Invulblad!Q1034,0)</f>
        <v>0</v>
      </c>
      <c r="G1014" s="97">
        <f>IF(Invulblad!P1034="Nee",Invulblad!M1034,0)</f>
        <v>0</v>
      </c>
    </row>
    <row r="1015" spans="1:7" x14ac:dyDescent="0.2">
      <c r="A1015" s="97">
        <f>IF(Invulblad!P1035="Ja",Invulblad!M1035*Invulblad!Q1035,0)</f>
        <v>0</v>
      </c>
      <c r="G1015" s="97">
        <f>IF(Invulblad!P1035="Nee",Invulblad!M1035,0)</f>
        <v>0</v>
      </c>
    </row>
    <row r="1016" spans="1:7" x14ac:dyDescent="0.2">
      <c r="A1016" s="97">
        <f>IF(Invulblad!P1036="Ja",Invulblad!M1036*Invulblad!Q1036,0)</f>
        <v>0</v>
      </c>
      <c r="G1016" s="97">
        <f>IF(Invulblad!P1036="Nee",Invulblad!M1036,0)</f>
        <v>0</v>
      </c>
    </row>
    <row r="1017" spans="1:7" x14ac:dyDescent="0.2">
      <c r="A1017" s="97">
        <f>IF(Invulblad!P1037="Ja",Invulblad!M1037*Invulblad!Q1037,0)</f>
        <v>0</v>
      </c>
      <c r="G1017" s="97">
        <f>IF(Invulblad!P1037="Nee",Invulblad!M1037,0)</f>
        <v>0</v>
      </c>
    </row>
    <row r="1018" spans="1:7" x14ac:dyDescent="0.2">
      <c r="A1018" s="97">
        <f>IF(Invulblad!P1038="Ja",Invulblad!M1038*Invulblad!Q1038,0)</f>
        <v>0</v>
      </c>
      <c r="G1018" s="97">
        <f>IF(Invulblad!P1038="Nee",Invulblad!M1038,0)</f>
        <v>0</v>
      </c>
    </row>
    <row r="1019" spans="1:7" x14ac:dyDescent="0.2">
      <c r="A1019" s="97">
        <f>IF(Invulblad!P1039="Ja",Invulblad!M1039*Invulblad!Q1039,0)</f>
        <v>0</v>
      </c>
      <c r="G1019" s="97">
        <f>IF(Invulblad!P1039="Nee",Invulblad!M1039,0)</f>
        <v>0</v>
      </c>
    </row>
    <row r="1020" spans="1:7" x14ac:dyDescent="0.2">
      <c r="A1020" s="97">
        <f>IF(Invulblad!P1040="Ja",Invulblad!M1040*Invulblad!Q1040,0)</f>
        <v>0</v>
      </c>
      <c r="G1020" s="97">
        <f>IF(Invulblad!P1040="Nee",Invulblad!M1040,0)</f>
        <v>0</v>
      </c>
    </row>
    <row r="1021" spans="1:7" x14ac:dyDescent="0.2">
      <c r="A1021" s="97">
        <f>IF(Invulblad!P1041="Ja",Invulblad!M1041*Invulblad!Q1041,0)</f>
        <v>0</v>
      </c>
      <c r="G1021" s="97">
        <f>IF(Invulblad!P1041="Nee",Invulblad!M1041,0)</f>
        <v>0</v>
      </c>
    </row>
    <row r="1022" spans="1:7" x14ac:dyDescent="0.2">
      <c r="A1022" s="97">
        <f>IF(Invulblad!P1042="Ja",Invulblad!M1042*Invulblad!Q1042,0)</f>
        <v>0</v>
      </c>
      <c r="G1022" s="97">
        <f>IF(Invulblad!P1042="Nee",Invulblad!M1042,0)</f>
        <v>0</v>
      </c>
    </row>
    <row r="1023" spans="1:7" x14ac:dyDescent="0.2">
      <c r="A1023" s="97">
        <f>IF(Invulblad!P1043="Ja",Invulblad!M1043*Invulblad!Q1043,0)</f>
        <v>0</v>
      </c>
      <c r="G1023" s="97">
        <f>IF(Invulblad!P1043="Nee",Invulblad!M1043,0)</f>
        <v>0</v>
      </c>
    </row>
    <row r="1024" spans="1:7" x14ac:dyDescent="0.2">
      <c r="A1024" s="97">
        <f>IF(Invulblad!P1044="Ja",Invulblad!M1044*Invulblad!Q1044,0)</f>
        <v>0</v>
      </c>
      <c r="G1024" s="97">
        <f>IF(Invulblad!P1044="Nee",Invulblad!M1044,0)</f>
        <v>0</v>
      </c>
    </row>
    <row r="1025" spans="1:7" x14ac:dyDescent="0.2">
      <c r="A1025" s="97">
        <f>IF(Invulblad!P1045="Ja",Invulblad!M1045*Invulblad!Q1045,0)</f>
        <v>0</v>
      </c>
      <c r="G1025" s="97">
        <f>IF(Invulblad!P1045="Nee",Invulblad!M1045,0)</f>
        <v>0</v>
      </c>
    </row>
    <row r="1026" spans="1:7" x14ac:dyDescent="0.2">
      <c r="A1026" s="97">
        <f>IF(Invulblad!P1046="Ja",Invulblad!M1046*Invulblad!Q1046,0)</f>
        <v>0</v>
      </c>
      <c r="G1026" s="97">
        <f>IF(Invulblad!P1046="Nee",Invulblad!M1046,0)</f>
        <v>0</v>
      </c>
    </row>
    <row r="1027" spans="1:7" x14ac:dyDescent="0.2">
      <c r="A1027" s="97">
        <f>IF(Invulblad!P1047="Ja",Invulblad!M1047*Invulblad!Q1047,0)</f>
        <v>0</v>
      </c>
      <c r="G1027" s="97">
        <f>IF(Invulblad!P1047="Nee",Invulblad!M1047,0)</f>
        <v>0</v>
      </c>
    </row>
    <row r="1028" spans="1:7" x14ac:dyDescent="0.2">
      <c r="A1028" s="97">
        <f>IF(Invulblad!P1048="Ja",Invulblad!M1048*Invulblad!Q1048,0)</f>
        <v>0</v>
      </c>
      <c r="G1028" s="97">
        <f>IF(Invulblad!P1048="Nee",Invulblad!M1048,0)</f>
        <v>0</v>
      </c>
    </row>
    <row r="1029" spans="1:7" x14ac:dyDescent="0.2">
      <c r="A1029" s="97">
        <f>IF(Invulblad!P1049="Ja",Invulblad!M1049*Invulblad!Q1049,0)</f>
        <v>0</v>
      </c>
      <c r="G1029" s="97">
        <f>IF(Invulblad!P1049="Nee",Invulblad!M1049,0)</f>
        <v>0</v>
      </c>
    </row>
    <row r="1030" spans="1:7" x14ac:dyDescent="0.2">
      <c r="A1030" s="97">
        <f>IF(Invulblad!P1050="Ja",Invulblad!M1050*Invulblad!Q1050,0)</f>
        <v>0</v>
      </c>
      <c r="G1030" s="97">
        <f>IF(Invulblad!P1050="Nee",Invulblad!M1050,0)</f>
        <v>0</v>
      </c>
    </row>
    <row r="1031" spans="1:7" x14ac:dyDescent="0.2">
      <c r="A1031" s="97">
        <f>IF(Invulblad!P1051="Ja",Invulblad!M1051*Invulblad!Q1051,0)</f>
        <v>0</v>
      </c>
      <c r="G1031" s="97">
        <f>IF(Invulblad!P1051="Nee",Invulblad!M1051,0)</f>
        <v>0</v>
      </c>
    </row>
    <row r="1032" spans="1:7" x14ac:dyDescent="0.2">
      <c r="A1032" s="97">
        <f>IF(Invulblad!P1052="Ja",Invulblad!M1052*Invulblad!Q1052,0)</f>
        <v>0</v>
      </c>
      <c r="G1032" s="97">
        <f>IF(Invulblad!P1052="Nee",Invulblad!M1052,0)</f>
        <v>0</v>
      </c>
    </row>
    <row r="1033" spans="1:7" x14ac:dyDescent="0.2">
      <c r="A1033" s="97">
        <f>IF(Invulblad!P1053="Ja",Invulblad!M1053*Invulblad!Q1053,0)</f>
        <v>0</v>
      </c>
      <c r="G1033" s="97">
        <f>IF(Invulblad!P1053="Nee",Invulblad!M1053,0)</f>
        <v>0</v>
      </c>
    </row>
    <row r="1034" spans="1:7" x14ac:dyDescent="0.2">
      <c r="A1034" s="97">
        <f>IF(Invulblad!P1054="Ja",Invulblad!M1054*Invulblad!Q1054,0)</f>
        <v>0</v>
      </c>
      <c r="G1034" s="97">
        <f>IF(Invulblad!P1054="Nee",Invulblad!M1054,0)</f>
        <v>0</v>
      </c>
    </row>
    <row r="1035" spans="1:7" x14ac:dyDescent="0.2">
      <c r="A1035" s="97">
        <f>IF(Invulblad!P1055="Ja",Invulblad!M1055*Invulblad!Q1055,0)</f>
        <v>0</v>
      </c>
      <c r="G1035" s="97">
        <f>IF(Invulblad!P1055="Nee",Invulblad!M1055,0)</f>
        <v>0</v>
      </c>
    </row>
    <row r="1036" spans="1:7" x14ac:dyDescent="0.2">
      <c r="A1036" s="97">
        <f>IF(Invulblad!P1056="Ja",Invulblad!M1056*Invulblad!Q1056,0)</f>
        <v>0</v>
      </c>
      <c r="G1036" s="97">
        <f>IF(Invulblad!P1056="Nee",Invulblad!M1056,0)</f>
        <v>0</v>
      </c>
    </row>
    <row r="1037" spans="1:7" x14ac:dyDescent="0.2">
      <c r="A1037" s="97">
        <f>IF(Invulblad!P1057="Ja",Invulblad!M1057*Invulblad!Q1057,0)</f>
        <v>0</v>
      </c>
      <c r="G1037" s="97">
        <f>IF(Invulblad!P1057="Nee",Invulblad!M1057,0)</f>
        <v>0</v>
      </c>
    </row>
    <row r="1038" spans="1:7" x14ac:dyDescent="0.2">
      <c r="A1038" s="97">
        <f>IF(Invulblad!P1058="Ja",Invulblad!M1058*Invulblad!Q1058,0)</f>
        <v>0</v>
      </c>
      <c r="G1038" s="97">
        <f>IF(Invulblad!P1058="Nee",Invulblad!M1058,0)</f>
        <v>0</v>
      </c>
    </row>
    <row r="1039" spans="1:7" x14ac:dyDescent="0.2">
      <c r="A1039" s="97">
        <f>IF(Invulblad!P1059="Ja",Invulblad!M1059*Invulblad!Q1059,0)</f>
        <v>0</v>
      </c>
      <c r="G1039" s="97">
        <f>IF(Invulblad!P1059="Nee",Invulblad!M1059,0)</f>
        <v>0</v>
      </c>
    </row>
    <row r="1040" spans="1:7" x14ac:dyDescent="0.2">
      <c r="A1040" s="97">
        <f>IF(Invulblad!P1060="Ja",Invulblad!M1060*Invulblad!Q1060,0)</f>
        <v>0</v>
      </c>
      <c r="G1040" s="97">
        <f>IF(Invulblad!P1060="Nee",Invulblad!M1060,0)</f>
        <v>0</v>
      </c>
    </row>
    <row r="1041" spans="1:7" x14ac:dyDescent="0.2">
      <c r="A1041" s="97">
        <f>IF(Invulblad!P1061="Ja",Invulblad!M1061*Invulblad!Q1061,0)</f>
        <v>0</v>
      </c>
      <c r="G1041" s="97">
        <f>IF(Invulblad!P1061="Nee",Invulblad!M1061,0)</f>
        <v>0</v>
      </c>
    </row>
    <row r="1042" spans="1:7" x14ac:dyDescent="0.2">
      <c r="A1042" s="97">
        <f>IF(Invulblad!P1062="Ja",Invulblad!M1062*Invulblad!Q1062,0)</f>
        <v>0</v>
      </c>
      <c r="G1042" s="97">
        <f>IF(Invulblad!P1062="Nee",Invulblad!M1062,0)</f>
        <v>0</v>
      </c>
    </row>
    <row r="1043" spans="1:7" x14ac:dyDescent="0.2">
      <c r="A1043" s="97">
        <f>IF(Invulblad!P1063="Ja",Invulblad!M1063*Invulblad!Q1063,0)</f>
        <v>0</v>
      </c>
      <c r="G1043" s="97">
        <f>IF(Invulblad!P1063="Nee",Invulblad!M1063,0)</f>
        <v>0</v>
      </c>
    </row>
    <row r="1044" spans="1:7" x14ac:dyDescent="0.2">
      <c r="A1044" s="97">
        <f>IF(Invulblad!P1064="Ja",Invulblad!M1064*Invulblad!Q1064,0)</f>
        <v>0</v>
      </c>
      <c r="G1044" s="97">
        <f>IF(Invulblad!P1064="Nee",Invulblad!M1064,0)</f>
        <v>0</v>
      </c>
    </row>
    <row r="1045" spans="1:7" x14ac:dyDescent="0.2">
      <c r="A1045" s="97">
        <f>IF(Invulblad!P1065="Ja",Invulblad!M1065*Invulblad!Q1065,0)</f>
        <v>0</v>
      </c>
      <c r="G1045" s="97">
        <f>IF(Invulblad!P1065="Nee",Invulblad!M1065,0)</f>
        <v>0</v>
      </c>
    </row>
    <row r="1046" spans="1:7" x14ac:dyDescent="0.2">
      <c r="A1046" s="97">
        <f>IF(Invulblad!P1066="Ja",Invulblad!M1066*Invulblad!Q1066,0)</f>
        <v>0</v>
      </c>
      <c r="G1046" s="97">
        <f>IF(Invulblad!P1066="Nee",Invulblad!M1066,0)</f>
        <v>0</v>
      </c>
    </row>
    <row r="1047" spans="1:7" x14ac:dyDescent="0.2">
      <c r="A1047" s="97">
        <f>IF(Invulblad!P1067="Ja",Invulblad!M1067*Invulblad!Q1067,0)</f>
        <v>0</v>
      </c>
      <c r="G1047" s="97">
        <f>IF(Invulblad!P1067="Nee",Invulblad!M1067,0)</f>
        <v>0</v>
      </c>
    </row>
    <row r="1048" spans="1:7" x14ac:dyDescent="0.2">
      <c r="A1048" s="97">
        <f>IF(Invulblad!P1068="Ja",Invulblad!M1068*Invulblad!Q1068,0)</f>
        <v>0</v>
      </c>
      <c r="G1048" s="97">
        <f>IF(Invulblad!P1068="Nee",Invulblad!M1068,0)</f>
        <v>0</v>
      </c>
    </row>
    <row r="1049" spans="1:7" x14ac:dyDescent="0.2">
      <c r="A1049" s="97">
        <f>IF(Invulblad!P1069="Ja",Invulblad!M1069*Invulblad!Q1069,0)</f>
        <v>0</v>
      </c>
      <c r="G1049" s="97">
        <f>IF(Invulblad!P1069="Nee",Invulblad!M1069,0)</f>
        <v>0</v>
      </c>
    </row>
    <row r="1050" spans="1:7" x14ac:dyDescent="0.2">
      <c r="A1050" s="97">
        <f>IF(Invulblad!P1070="Ja",Invulblad!M1070*Invulblad!Q1070,0)</f>
        <v>0</v>
      </c>
      <c r="G1050" s="97">
        <f>IF(Invulblad!P1070="Nee",Invulblad!M1070,0)</f>
        <v>0</v>
      </c>
    </row>
    <row r="1051" spans="1:7" x14ac:dyDescent="0.2">
      <c r="A1051" s="97">
        <f>IF(Invulblad!P1071="Ja",Invulblad!M1071*Invulblad!Q1071,0)</f>
        <v>0</v>
      </c>
      <c r="G1051" s="97">
        <f>IF(Invulblad!P1071="Nee",Invulblad!M1071,0)</f>
        <v>0</v>
      </c>
    </row>
    <row r="1052" spans="1:7" x14ac:dyDescent="0.2">
      <c r="A1052" s="97">
        <f>IF(Invulblad!P1072="Ja",Invulblad!M1072*Invulblad!Q1072,0)</f>
        <v>0</v>
      </c>
      <c r="G1052" s="97">
        <f>IF(Invulblad!P1072="Nee",Invulblad!M1072,0)</f>
        <v>0</v>
      </c>
    </row>
    <row r="1053" spans="1:7" x14ac:dyDescent="0.2">
      <c r="A1053" s="97">
        <f>IF(Invulblad!P1073="Ja",Invulblad!M1073*Invulblad!Q1073,0)</f>
        <v>0</v>
      </c>
      <c r="G1053" s="97">
        <f>IF(Invulblad!P1073="Nee",Invulblad!M1073,0)</f>
        <v>0</v>
      </c>
    </row>
    <row r="1054" spans="1:7" x14ac:dyDescent="0.2">
      <c r="A1054" s="97">
        <f>IF(Invulblad!P1074="Ja",Invulblad!M1074*Invulblad!Q1074,0)</f>
        <v>0</v>
      </c>
      <c r="G1054" s="97">
        <f>IF(Invulblad!P1074="Nee",Invulblad!M1074,0)</f>
        <v>0</v>
      </c>
    </row>
    <row r="1055" spans="1:7" x14ac:dyDescent="0.2">
      <c r="A1055" s="97">
        <f>IF(Invulblad!P1075="Ja",Invulblad!M1075*Invulblad!Q1075,0)</f>
        <v>0</v>
      </c>
      <c r="G1055" s="97">
        <f>IF(Invulblad!P1075="Nee",Invulblad!M1075,0)</f>
        <v>0</v>
      </c>
    </row>
    <row r="1056" spans="1:7" x14ac:dyDescent="0.2">
      <c r="A1056" s="97">
        <f>IF(Invulblad!P1076="Ja",Invulblad!M1076*Invulblad!Q1076,0)</f>
        <v>0</v>
      </c>
      <c r="G1056" s="97">
        <f>IF(Invulblad!P1076="Nee",Invulblad!M1076,0)</f>
        <v>0</v>
      </c>
    </row>
    <row r="1057" spans="1:7" x14ac:dyDescent="0.2">
      <c r="A1057" s="97">
        <f>IF(Invulblad!P1077="Ja",Invulblad!M1077*Invulblad!Q1077,0)</f>
        <v>0</v>
      </c>
      <c r="G1057" s="97">
        <f>IF(Invulblad!P1077="Nee",Invulblad!M1077,0)</f>
        <v>0</v>
      </c>
    </row>
    <row r="1058" spans="1:7" x14ac:dyDescent="0.2">
      <c r="A1058" s="97">
        <f>IF(Invulblad!P1078="Ja",Invulblad!M1078*Invulblad!Q1078,0)</f>
        <v>0</v>
      </c>
      <c r="G1058" s="97">
        <f>IF(Invulblad!P1078="Nee",Invulblad!M1078,0)</f>
        <v>0</v>
      </c>
    </row>
    <row r="1059" spans="1:7" x14ac:dyDescent="0.2">
      <c r="A1059" s="97">
        <f>IF(Invulblad!P1079="Ja",Invulblad!M1079*Invulblad!Q1079,0)</f>
        <v>0</v>
      </c>
      <c r="G1059" s="97">
        <f>IF(Invulblad!P1079="Nee",Invulblad!M1079,0)</f>
        <v>0</v>
      </c>
    </row>
    <row r="1060" spans="1:7" x14ac:dyDescent="0.2">
      <c r="A1060" s="97">
        <f>IF(Invulblad!P1080="Ja",Invulblad!M1080*Invulblad!Q1080,0)</f>
        <v>0</v>
      </c>
      <c r="G1060" s="97">
        <f>IF(Invulblad!P1080="Nee",Invulblad!M1080,0)</f>
        <v>0</v>
      </c>
    </row>
    <row r="1061" spans="1:7" x14ac:dyDescent="0.2">
      <c r="A1061" s="97">
        <f>IF(Invulblad!P1081="Ja",Invulblad!M1081*Invulblad!Q1081,0)</f>
        <v>0</v>
      </c>
      <c r="G1061" s="97">
        <f>IF(Invulblad!P1081="Nee",Invulblad!M1081,0)</f>
        <v>0</v>
      </c>
    </row>
    <row r="1062" spans="1:7" x14ac:dyDescent="0.2">
      <c r="A1062" s="97">
        <f>IF(Invulblad!P1082="Ja",Invulblad!M1082*Invulblad!Q1082,0)</f>
        <v>0</v>
      </c>
      <c r="G1062" s="97">
        <f>IF(Invulblad!P1082="Nee",Invulblad!M1082,0)</f>
        <v>0</v>
      </c>
    </row>
    <row r="1063" spans="1:7" x14ac:dyDescent="0.2">
      <c r="A1063" s="97">
        <f>IF(Invulblad!P1083="Ja",Invulblad!M1083*Invulblad!Q1083,0)</f>
        <v>0</v>
      </c>
      <c r="G1063" s="97">
        <f>IF(Invulblad!P1083="Nee",Invulblad!M1083,0)</f>
        <v>0</v>
      </c>
    </row>
    <row r="1064" spans="1:7" x14ac:dyDescent="0.2">
      <c r="A1064" s="97">
        <f>IF(Invulblad!P1084="Ja",Invulblad!M1084*Invulblad!Q1084,0)</f>
        <v>0</v>
      </c>
      <c r="G1064" s="97">
        <f>IF(Invulblad!P1084="Nee",Invulblad!M1084,0)</f>
        <v>0</v>
      </c>
    </row>
    <row r="1065" spans="1:7" x14ac:dyDescent="0.2">
      <c r="A1065" s="97">
        <f>IF(Invulblad!P1085="Ja",Invulblad!M1085*Invulblad!Q1085,0)</f>
        <v>0</v>
      </c>
      <c r="G1065" s="97">
        <f>IF(Invulblad!P1085="Nee",Invulblad!M1085,0)</f>
        <v>0</v>
      </c>
    </row>
    <row r="1066" spans="1:7" x14ac:dyDescent="0.2">
      <c r="A1066" s="97">
        <f>IF(Invulblad!P1086="Ja",Invulblad!M1086*Invulblad!Q1086,0)</f>
        <v>0</v>
      </c>
      <c r="G1066" s="97">
        <f>IF(Invulblad!P1086="Nee",Invulblad!M1086,0)</f>
        <v>0</v>
      </c>
    </row>
    <row r="1067" spans="1:7" x14ac:dyDescent="0.2">
      <c r="A1067" s="97">
        <f>IF(Invulblad!P1087="Ja",Invulblad!M1087*Invulblad!Q1087,0)</f>
        <v>0</v>
      </c>
      <c r="G1067" s="97">
        <f>IF(Invulblad!P1087="Nee",Invulblad!M1087,0)</f>
        <v>0</v>
      </c>
    </row>
    <row r="1068" spans="1:7" x14ac:dyDescent="0.2">
      <c r="A1068" s="97">
        <f>IF(Invulblad!P1088="Ja",Invulblad!M1088*Invulblad!Q1088,0)</f>
        <v>0</v>
      </c>
      <c r="G1068" s="97">
        <f>IF(Invulblad!P1088="Nee",Invulblad!M1088,0)</f>
        <v>0</v>
      </c>
    </row>
    <row r="1069" spans="1:7" x14ac:dyDescent="0.2">
      <c r="A1069" s="97">
        <f>IF(Invulblad!P1089="Ja",Invulblad!M1089*Invulblad!Q1089,0)</f>
        <v>0</v>
      </c>
      <c r="G1069" s="97">
        <f>IF(Invulblad!P1089="Nee",Invulblad!M1089,0)</f>
        <v>0</v>
      </c>
    </row>
    <row r="1070" spans="1:7" x14ac:dyDescent="0.2">
      <c r="A1070" s="97">
        <f>IF(Invulblad!P1090="Ja",Invulblad!M1090*Invulblad!Q1090,0)</f>
        <v>0</v>
      </c>
      <c r="G1070" s="97">
        <f>IF(Invulblad!P1090="Nee",Invulblad!M1090,0)</f>
        <v>0</v>
      </c>
    </row>
    <row r="1071" spans="1:7" x14ac:dyDescent="0.2">
      <c r="A1071" s="97">
        <f>IF(Invulblad!P1091="Ja",Invulblad!M1091*Invulblad!Q1091,0)</f>
        <v>0</v>
      </c>
      <c r="G1071" s="97">
        <f>IF(Invulblad!P1091="Nee",Invulblad!M1091,0)</f>
        <v>0</v>
      </c>
    </row>
    <row r="1072" spans="1:7" x14ac:dyDescent="0.2">
      <c r="A1072" s="97">
        <f>IF(Invulblad!P1092="Ja",Invulblad!M1092*Invulblad!Q1092,0)</f>
        <v>0</v>
      </c>
      <c r="G1072" s="97">
        <f>IF(Invulblad!P1092="Nee",Invulblad!M1092,0)</f>
        <v>0</v>
      </c>
    </row>
    <row r="1073" spans="1:7" x14ac:dyDescent="0.2">
      <c r="A1073" s="97">
        <f>IF(Invulblad!P1093="Ja",Invulblad!M1093*Invulblad!Q1093,0)</f>
        <v>0</v>
      </c>
      <c r="G1073" s="97">
        <f>IF(Invulblad!P1093="Nee",Invulblad!M1093,0)</f>
        <v>0</v>
      </c>
    </row>
    <row r="1074" spans="1:7" x14ac:dyDescent="0.2">
      <c r="A1074" s="97">
        <f>IF(Invulblad!P1094="Ja",Invulblad!M1094*Invulblad!Q1094,0)</f>
        <v>0</v>
      </c>
      <c r="G1074" s="97">
        <f>IF(Invulblad!P1094="Nee",Invulblad!M1094,0)</f>
        <v>0</v>
      </c>
    </row>
    <row r="1075" spans="1:7" x14ac:dyDescent="0.2">
      <c r="A1075" s="97">
        <f>IF(Invulblad!P1095="Ja",Invulblad!M1095*Invulblad!Q1095,0)</f>
        <v>0</v>
      </c>
      <c r="G1075" s="97">
        <f>IF(Invulblad!P1095="Nee",Invulblad!M1095,0)</f>
        <v>0</v>
      </c>
    </row>
    <row r="1076" spans="1:7" x14ac:dyDescent="0.2">
      <c r="A1076" s="97">
        <f>IF(Invulblad!P1096="Ja",Invulblad!M1096*Invulblad!Q1096,0)</f>
        <v>0</v>
      </c>
      <c r="G1076" s="97">
        <f>IF(Invulblad!P1096="Nee",Invulblad!M1096,0)</f>
        <v>0</v>
      </c>
    </row>
    <row r="1077" spans="1:7" x14ac:dyDescent="0.2">
      <c r="A1077" s="97">
        <f>IF(Invulblad!P1097="Ja",Invulblad!M1097*Invulblad!Q1097,0)</f>
        <v>0</v>
      </c>
      <c r="G1077" s="97">
        <f>IF(Invulblad!P1097="Nee",Invulblad!M1097,0)</f>
        <v>0</v>
      </c>
    </row>
    <row r="1078" spans="1:7" x14ac:dyDescent="0.2">
      <c r="A1078" s="97">
        <f>IF(Invulblad!P1098="Ja",Invulblad!M1098*Invulblad!Q1098,0)</f>
        <v>0</v>
      </c>
      <c r="G1078" s="97">
        <f>IF(Invulblad!P1098="Nee",Invulblad!M1098,0)</f>
        <v>0</v>
      </c>
    </row>
    <row r="1079" spans="1:7" x14ac:dyDescent="0.2">
      <c r="A1079" s="97">
        <f>IF(Invulblad!P1099="Ja",Invulblad!M1099*Invulblad!Q1099,0)</f>
        <v>0</v>
      </c>
      <c r="G1079" s="97">
        <f>IF(Invulblad!P1099="Nee",Invulblad!M1099,0)</f>
        <v>0</v>
      </c>
    </row>
    <row r="1080" spans="1:7" x14ac:dyDescent="0.2">
      <c r="A1080" s="97">
        <f>IF(Invulblad!P1100="Ja",Invulblad!M1100*Invulblad!Q1100,0)</f>
        <v>0</v>
      </c>
      <c r="G1080" s="97">
        <f>IF(Invulblad!P1100="Nee",Invulblad!M1100,0)</f>
        <v>0</v>
      </c>
    </row>
    <row r="1081" spans="1:7" x14ac:dyDescent="0.2">
      <c r="A1081" s="97">
        <f>IF(Invulblad!P1101="Ja",Invulblad!M1101*Invulblad!Q1101,0)</f>
        <v>0</v>
      </c>
      <c r="G1081" s="97">
        <f>IF(Invulblad!P1101="Nee",Invulblad!M1101,0)</f>
        <v>0</v>
      </c>
    </row>
    <row r="1082" spans="1:7" x14ac:dyDescent="0.2">
      <c r="A1082" s="97">
        <f>IF(Invulblad!P1102="Ja",Invulblad!M1102*Invulblad!Q1102,0)</f>
        <v>0</v>
      </c>
      <c r="G1082" s="97">
        <f>IF(Invulblad!P1102="Nee",Invulblad!M1102,0)</f>
        <v>0</v>
      </c>
    </row>
    <row r="1083" spans="1:7" x14ac:dyDescent="0.2">
      <c r="A1083" s="97">
        <f>IF(Invulblad!P1103="Ja",Invulblad!M1103*Invulblad!Q1103,0)</f>
        <v>0</v>
      </c>
      <c r="G1083" s="97">
        <f>IF(Invulblad!P1103="Nee",Invulblad!M1103,0)</f>
        <v>0</v>
      </c>
    </row>
    <row r="1084" spans="1:7" x14ac:dyDescent="0.2">
      <c r="A1084" s="97">
        <f>IF(Invulblad!P1104="Ja",Invulblad!M1104*Invulblad!Q1104,0)</f>
        <v>0</v>
      </c>
      <c r="G1084" s="97">
        <f>IF(Invulblad!P1104="Nee",Invulblad!M1104,0)</f>
        <v>0</v>
      </c>
    </row>
    <row r="1085" spans="1:7" x14ac:dyDescent="0.2">
      <c r="A1085" s="97">
        <f>IF(Invulblad!P1105="Ja",Invulblad!M1105*Invulblad!Q1105,0)</f>
        <v>0</v>
      </c>
      <c r="G1085" s="97">
        <f>IF(Invulblad!P1105="Nee",Invulblad!M1105,0)</f>
        <v>0</v>
      </c>
    </row>
    <row r="1086" spans="1:7" x14ac:dyDescent="0.2">
      <c r="A1086" s="97">
        <f>IF(Invulblad!P1106="Ja",Invulblad!M1106*Invulblad!Q1106,0)</f>
        <v>0</v>
      </c>
      <c r="G1086" s="97">
        <f>IF(Invulblad!P1106="Nee",Invulblad!M1106,0)</f>
        <v>0</v>
      </c>
    </row>
    <row r="1087" spans="1:7" x14ac:dyDescent="0.2">
      <c r="A1087" s="97">
        <f>IF(Invulblad!P1107="Ja",Invulblad!M1107*Invulblad!Q1107,0)</f>
        <v>0</v>
      </c>
      <c r="G1087" s="97">
        <f>IF(Invulblad!P1107="Nee",Invulblad!M1107,0)</f>
        <v>0</v>
      </c>
    </row>
    <row r="1088" spans="1:7" x14ac:dyDescent="0.2">
      <c r="A1088" s="97">
        <f>IF(Invulblad!P1108="Ja",Invulblad!M1108*Invulblad!Q1108,0)</f>
        <v>0</v>
      </c>
      <c r="G1088" s="97">
        <f>IF(Invulblad!P1108="Nee",Invulblad!M1108,0)</f>
        <v>0</v>
      </c>
    </row>
    <row r="1089" spans="1:7" x14ac:dyDescent="0.2">
      <c r="A1089" s="97">
        <f>IF(Invulblad!P1109="Ja",Invulblad!M1109*Invulblad!Q1109,0)</f>
        <v>0</v>
      </c>
      <c r="G1089" s="97">
        <f>IF(Invulblad!P1109="Nee",Invulblad!M1109,0)</f>
        <v>0</v>
      </c>
    </row>
    <row r="1090" spans="1:7" x14ac:dyDescent="0.2">
      <c r="A1090" s="97">
        <f>IF(Invulblad!P1110="Ja",Invulblad!M1110*Invulblad!Q1110,0)</f>
        <v>0</v>
      </c>
      <c r="G1090" s="97">
        <f>IF(Invulblad!P1110="Nee",Invulblad!M1110,0)</f>
        <v>0</v>
      </c>
    </row>
    <row r="1091" spans="1:7" x14ac:dyDescent="0.2">
      <c r="A1091" s="97">
        <f>IF(Invulblad!P1111="Ja",Invulblad!M1111*Invulblad!Q1111,0)</f>
        <v>0</v>
      </c>
      <c r="G1091" s="97">
        <f>IF(Invulblad!P1111="Nee",Invulblad!M1111,0)</f>
        <v>0</v>
      </c>
    </row>
    <row r="1092" spans="1:7" x14ac:dyDescent="0.2">
      <c r="A1092" s="97">
        <f>IF(Invulblad!P1112="Ja",Invulblad!M1112*Invulblad!Q1112,0)</f>
        <v>0</v>
      </c>
      <c r="G1092" s="97">
        <f>IF(Invulblad!P1112="Nee",Invulblad!M1112,0)</f>
        <v>0</v>
      </c>
    </row>
    <row r="1093" spans="1:7" x14ac:dyDescent="0.2">
      <c r="A1093" s="97">
        <f>IF(Invulblad!P1113="Ja",Invulblad!M1113*Invulblad!Q1113,0)</f>
        <v>0</v>
      </c>
      <c r="G1093" s="97">
        <f>IF(Invulblad!P1113="Nee",Invulblad!M1113,0)</f>
        <v>0</v>
      </c>
    </row>
    <row r="1094" spans="1:7" x14ac:dyDescent="0.2">
      <c r="A1094" s="97">
        <f>IF(Invulblad!P1114="Ja",Invulblad!M1114*Invulblad!Q1114,0)</f>
        <v>0</v>
      </c>
      <c r="G1094" s="97">
        <f>IF(Invulblad!P1114="Nee",Invulblad!M1114,0)</f>
        <v>0</v>
      </c>
    </row>
    <row r="1095" spans="1:7" x14ac:dyDescent="0.2">
      <c r="A1095" s="97">
        <f>IF(Invulblad!P1115="Ja",Invulblad!M1115*Invulblad!Q1115,0)</f>
        <v>0</v>
      </c>
      <c r="G1095" s="97">
        <f>IF(Invulblad!P1115="Nee",Invulblad!M1115,0)</f>
        <v>0</v>
      </c>
    </row>
    <row r="1096" spans="1:7" x14ac:dyDescent="0.2">
      <c r="A1096" s="97">
        <f>IF(Invulblad!P1116="Ja",Invulblad!M1116*Invulblad!Q1116,0)</f>
        <v>0</v>
      </c>
      <c r="G1096" s="97">
        <f>IF(Invulblad!P1116="Nee",Invulblad!M1116,0)</f>
        <v>0</v>
      </c>
    </row>
    <row r="1097" spans="1:7" x14ac:dyDescent="0.2">
      <c r="A1097" s="97">
        <f>IF(Invulblad!P1117="Ja",Invulblad!M1117*Invulblad!Q1117,0)</f>
        <v>0</v>
      </c>
      <c r="G1097" s="97">
        <f>IF(Invulblad!P1117="Nee",Invulblad!M1117,0)</f>
        <v>0</v>
      </c>
    </row>
    <row r="1098" spans="1:7" x14ac:dyDescent="0.2">
      <c r="A1098" s="97">
        <f>IF(Invulblad!P1118="Ja",Invulblad!M1118*Invulblad!Q1118,0)</f>
        <v>0</v>
      </c>
      <c r="G1098" s="97">
        <f>IF(Invulblad!P1118="Nee",Invulblad!M1118,0)</f>
        <v>0</v>
      </c>
    </row>
    <row r="1099" spans="1:7" x14ac:dyDescent="0.2">
      <c r="A1099" s="97">
        <f>IF(Invulblad!P1119="Ja",Invulblad!M1119*Invulblad!Q1119,0)</f>
        <v>0</v>
      </c>
      <c r="G1099" s="97">
        <f>IF(Invulblad!P1119="Nee",Invulblad!M1119,0)</f>
        <v>0</v>
      </c>
    </row>
    <row r="1100" spans="1:7" x14ac:dyDescent="0.2">
      <c r="A1100" s="97">
        <f>IF(Invulblad!P1120="Ja",Invulblad!M1120*Invulblad!Q1120,0)</f>
        <v>0</v>
      </c>
      <c r="G1100" s="97">
        <f>IF(Invulblad!P1120="Nee",Invulblad!M1120,0)</f>
        <v>0</v>
      </c>
    </row>
    <row r="1101" spans="1:7" x14ac:dyDescent="0.2">
      <c r="A1101" s="97">
        <f>IF(Invulblad!P1121="Ja",Invulblad!M1121*Invulblad!Q1121,0)</f>
        <v>0</v>
      </c>
      <c r="G1101" s="97">
        <f>IF(Invulblad!P1121="Nee",Invulblad!M1121,0)</f>
        <v>0</v>
      </c>
    </row>
    <row r="1102" spans="1:7" x14ac:dyDescent="0.2">
      <c r="A1102" s="97">
        <f>IF(Invulblad!P1122="Ja",Invulblad!M1122*Invulblad!Q1122,0)</f>
        <v>0</v>
      </c>
      <c r="G1102" s="97">
        <f>IF(Invulblad!P1122="Nee",Invulblad!M1122,0)</f>
        <v>0</v>
      </c>
    </row>
    <row r="1103" spans="1:7" x14ac:dyDescent="0.2">
      <c r="A1103" s="97">
        <f>IF(Invulblad!P1123="Ja",Invulblad!M1123*Invulblad!Q1123,0)</f>
        <v>0</v>
      </c>
      <c r="G1103" s="97">
        <f>IF(Invulblad!P1123="Nee",Invulblad!M1123,0)</f>
        <v>0</v>
      </c>
    </row>
    <row r="1104" spans="1:7" x14ac:dyDescent="0.2">
      <c r="A1104" s="97">
        <f>IF(Invulblad!P1124="Ja",Invulblad!M1124*Invulblad!Q1124,0)</f>
        <v>0</v>
      </c>
      <c r="G1104" s="97">
        <f>IF(Invulblad!P1124="Nee",Invulblad!M1124,0)</f>
        <v>0</v>
      </c>
    </row>
    <row r="1105" spans="1:7" x14ac:dyDescent="0.2">
      <c r="A1105" s="97">
        <f>IF(Invulblad!P1125="Ja",Invulblad!M1125*Invulblad!Q1125,0)</f>
        <v>0</v>
      </c>
      <c r="G1105" s="97">
        <f>IF(Invulblad!P1125="Nee",Invulblad!M1125,0)</f>
        <v>0</v>
      </c>
    </row>
    <row r="1106" spans="1:7" x14ac:dyDescent="0.2">
      <c r="A1106" s="97">
        <f>IF(Invulblad!P1126="Ja",Invulblad!M1126*Invulblad!Q1126,0)</f>
        <v>0</v>
      </c>
      <c r="G1106" s="97">
        <f>IF(Invulblad!P1126="Nee",Invulblad!M1126,0)</f>
        <v>0</v>
      </c>
    </row>
    <row r="1107" spans="1:7" x14ac:dyDescent="0.2">
      <c r="A1107" s="97">
        <f>IF(Invulblad!P1127="Ja",Invulblad!M1127*Invulblad!Q1127,0)</f>
        <v>0</v>
      </c>
      <c r="G1107" s="97">
        <f>IF(Invulblad!P1127="Nee",Invulblad!M1127,0)</f>
        <v>0</v>
      </c>
    </row>
    <row r="1108" spans="1:7" x14ac:dyDescent="0.2">
      <c r="A1108" s="97">
        <f>IF(Invulblad!P1128="Ja",Invulblad!M1128*Invulblad!Q1128,0)</f>
        <v>0</v>
      </c>
      <c r="G1108" s="97">
        <f>IF(Invulblad!P1128="Nee",Invulblad!M1128,0)</f>
        <v>0</v>
      </c>
    </row>
    <row r="1109" spans="1:7" x14ac:dyDescent="0.2">
      <c r="A1109" s="97">
        <f>IF(Invulblad!P1129="Ja",Invulblad!M1129*Invulblad!Q1129,0)</f>
        <v>0</v>
      </c>
      <c r="G1109" s="97">
        <f>IF(Invulblad!P1129="Nee",Invulblad!M1129,0)</f>
        <v>0</v>
      </c>
    </row>
    <row r="1110" spans="1:7" x14ac:dyDescent="0.2">
      <c r="A1110" s="97">
        <f>IF(Invulblad!P1130="Ja",Invulblad!M1130*Invulblad!Q1130,0)</f>
        <v>0</v>
      </c>
      <c r="G1110" s="97">
        <f>IF(Invulblad!P1130="Nee",Invulblad!M1130,0)</f>
        <v>0</v>
      </c>
    </row>
    <row r="1111" spans="1:7" x14ac:dyDescent="0.2">
      <c r="A1111" s="97">
        <f>IF(Invulblad!P1131="Ja",Invulblad!M1131*Invulblad!Q1131,0)</f>
        <v>0</v>
      </c>
      <c r="G1111" s="97">
        <f>IF(Invulblad!P1131="Nee",Invulblad!M1131,0)</f>
        <v>0</v>
      </c>
    </row>
    <row r="1112" spans="1:7" x14ac:dyDescent="0.2">
      <c r="A1112" s="97">
        <f>IF(Invulblad!P1132="Ja",Invulblad!M1132*Invulblad!Q1132,0)</f>
        <v>0</v>
      </c>
      <c r="G1112" s="97">
        <f>IF(Invulblad!P1132="Nee",Invulblad!M1132,0)</f>
        <v>0</v>
      </c>
    </row>
    <row r="1113" spans="1:7" x14ac:dyDescent="0.2">
      <c r="A1113" s="97">
        <f>IF(Invulblad!P1133="Ja",Invulblad!M1133*Invulblad!Q1133,0)</f>
        <v>0</v>
      </c>
      <c r="G1113" s="97">
        <f>IF(Invulblad!P1133="Nee",Invulblad!M1133,0)</f>
        <v>0</v>
      </c>
    </row>
    <row r="1114" spans="1:7" x14ac:dyDescent="0.2">
      <c r="A1114" s="97">
        <f>IF(Invulblad!P1134="Ja",Invulblad!M1134*Invulblad!Q1134,0)</f>
        <v>0</v>
      </c>
      <c r="G1114" s="97">
        <f>IF(Invulblad!P1134="Nee",Invulblad!M1134,0)</f>
        <v>0</v>
      </c>
    </row>
    <row r="1115" spans="1:7" x14ac:dyDescent="0.2">
      <c r="A1115" s="97">
        <f>IF(Invulblad!P1135="Ja",Invulblad!M1135*Invulblad!Q1135,0)</f>
        <v>0</v>
      </c>
      <c r="G1115" s="97">
        <f>IF(Invulblad!P1135="Nee",Invulblad!M1135,0)</f>
        <v>0</v>
      </c>
    </row>
    <row r="1116" spans="1:7" x14ac:dyDescent="0.2">
      <c r="A1116" s="97">
        <f>IF(Invulblad!P1136="Ja",Invulblad!M1136*Invulblad!Q1136,0)</f>
        <v>0</v>
      </c>
      <c r="G1116" s="97">
        <f>IF(Invulblad!P1136="Nee",Invulblad!M1136,0)</f>
        <v>0</v>
      </c>
    </row>
    <row r="1117" spans="1:7" x14ac:dyDescent="0.2">
      <c r="A1117" s="97">
        <f>IF(Invulblad!P1137="Ja",Invulblad!M1137*Invulblad!Q1137,0)</f>
        <v>0</v>
      </c>
      <c r="G1117" s="97">
        <f>IF(Invulblad!P1137="Nee",Invulblad!M1137,0)</f>
        <v>0</v>
      </c>
    </row>
    <row r="1118" spans="1:7" x14ac:dyDescent="0.2">
      <c r="A1118" s="97">
        <f>IF(Invulblad!P1138="Ja",Invulblad!M1138*Invulblad!Q1138,0)</f>
        <v>0</v>
      </c>
      <c r="G1118" s="97">
        <f>IF(Invulblad!P1138="Nee",Invulblad!M1138,0)</f>
        <v>0</v>
      </c>
    </row>
    <row r="1119" spans="1:7" x14ac:dyDescent="0.2">
      <c r="A1119" s="97">
        <f>IF(Invulblad!P1139="Ja",Invulblad!M1139*Invulblad!Q1139,0)</f>
        <v>0</v>
      </c>
      <c r="G1119" s="97">
        <f>IF(Invulblad!P1139="Nee",Invulblad!M1139,0)</f>
        <v>0</v>
      </c>
    </row>
    <row r="1120" spans="1:7" x14ac:dyDescent="0.2">
      <c r="A1120" s="97">
        <f>IF(Invulblad!P1140="Ja",Invulblad!M1140*Invulblad!Q1140,0)</f>
        <v>0</v>
      </c>
      <c r="G1120" s="97">
        <f>IF(Invulblad!P1140="Nee",Invulblad!M1140,0)</f>
        <v>0</v>
      </c>
    </row>
    <row r="1121" spans="1:7" x14ac:dyDescent="0.2">
      <c r="A1121" s="97">
        <f>IF(Invulblad!P1141="Ja",Invulblad!M1141*Invulblad!Q1141,0)</f>
        <v>0</v>
      </c>
      <c r="G1121" s="97">
        <f>IF(Invulblad!P1141="Nee",Invulblad!M1141,0)</f>
        <v>0</v>
      </c>
    </row>
    <row r="1122" spans="1:7" x14ac:dyDescent="0.2">
      <c r="A1122" s="97">
        <f>IF(Invulblad!P1142="Ja",Invulblad!M1142*Invulblad!Q1142,0)</f>
        <v>0</v>
      </c>
      <c r="G1122" s="97">
        <f>IF(Invulblad!P1142="Nee",Invulblad!M1142,0)</f>
        <v>0</v>
      </c>
    </row>
    <row r="1123" spans="1:7" x14ac:dyDescent="0.2">
      <c r="A1123" s="97">
        <f>IF(Invulblad!P1143="Ja",Invulblad!M1143*Invulblad!Q1143,0)</f>
        <v>0</v>
      </c>
      <c r="G1123" s="97">
        <f>IF(Invulblad!P1143="Nee",Invulblad!M1143,0)</f>
        <v>0</v>
      </c>
    </row>
    <row r="1124" spans="1:7" x14ac:dyDescent="0.2">
      <c r="A1124" s="97">
        <f>IF(Invulblad!P1144="Ja",Invulblad!M1144*Invulblad!Q1144,0)</f>
        <v>0</v>
      </c>
      <c r="G1124" s="97">
        <f>IF(Invulblad!P1144="Nee",Invulblad!M1144,0)</f>
        <v>0</v>
      </c>
    </row>
    <row r="1125" spans="1:7" x14ac:dyDescent="0.2">
      <c r="A1125" s="97">
        <f>IF(Invulblad!P1145="Ja",Invulblad!M1145*Invulblad!Q1145,0)</f>
        <v>0</v>
      </c>
      <c r="G1125" s="97">
        <f>IF(Invulblad!P1145="Nee",Invulblad!M1145,0)</f>
        <v>0</v>
      </c>
    </row>
    <row r="1126" spans="1:7" x14ac:dyDescent="0.2">
      <c r="A1126" s="97">
        <f>IF(Invulblad!P1146="Ja",Invulblad!M1146*Invulblad!Q1146,0)</f>
        <v>0</v>
      </c>
      <c r="G1126" s="97">
        <f>IF(Invulblad!P1146="Nee",Invulblad!M1146,0)</f>
        <v>0</v>
      </c>
    </row>
    <row r="1127" spans="1:7" x14ac:dyDescent="0.2">
      <c r="A1127" s="97">
        <f>IF(Invulblad!P1147="Ja",Invulblad!M1147*Invulblad!Q1147,0)</f>
        <v>0</v>
      </c>
      <c r="G1127" s="97">
        <f>IF(Invulblad!P1147="Nee",Invulblad!M1147,0)</f>
        <v>0</v>
      </c>
    </row>
    <row r="1128" spans="1:7" x14ac:dyDescent="0.2">
      <c r="A1128" s="97">
        <f>IF(Invulblad!P1148="Ja",Invulblad!M1148*Invulblad!Q1148,0)</f>
        <v>0</v>
      </c>
      <c r="G1128" s="97">
        <f>IF(Invulblad!P1148="Nee",Invulblad!M1148,0)</f>
        <v>0</v>
      </c>
    </row>
    <row r="1129" spans="1:7" x14ac:dyDescent="0.2">
      <c r="A1129" s="97">
        <f>IF(Invulblad!P1149="Ja",Invulblad!M1149*Invulblad!Q1149,0)</f>
        <v>0</v>
      </c>
      <c r="G1129" s="97">
        <f>IF(Invulblad!P1149="Nee",Invulblad!M1149,0)</f>
        <v>0</v>
      </c>
    </row>
    <row r="1130" spans="1:7" x14ac:dyDescent="0.2">
      <c r="A1130" s="97">
        <f>IF(Invulblad!P1150="Ja",Invulblad!M1150*Invulblad!Q1150,0)</f>
        <v>0</v>
      </c>
      <c r="G1130" s="97">
        <f>IF(Invulblad!P1150="Nee",Invulblad!M1150,0)</f>
        <v>0</v>
      </c>
    </row>
    <row r="1131" spans="1:7" x14ac:dyDescent="0.2">
      <c r="A1131" s="97">
        <f>IF(Invulblad!P1151="Ja",Invulblad!M1151*Invulblad!Q1151,0)</f>
        <v>0</v>
      </c>
      <c r="G1131" s="97">
        <f>IF(Invulblad!P1151="Nee",Invulblad!M1151,0)</f>
        <v>0</v>
      </c>
    </row>
    <row r="1132" spans="1:7" x14ac:dyDescent="0.2">
      <c r="A1132" s="97">
        <f>IF(Invulblad!P1152="Ja",Invulblad!M1152*Invulblad!Q1152,0)</f>
        <v>0</v>
      </c>
      <c r="G1132" s="97">
        <f>IF(Invulblad!P1152="Nee",Invulblad!M1152,0)</f>
        <v>0</v>
      </c>
    </row>
    <row r="1133" spans="1:7" x14ac:dyDescent="0.2">
      <c r="A1133" s="97">
        <f>IF(Invulblad!P1153="Ja",Invulblad!M1153*Invulblad!Q1153,0)</f>
        <v>0</v>
      </c>
      <c r="G1133" s="97">
        <f>IF(Invulblad!P1153="Nee",Invulblad!M1153,0)</f>
        <v>0</v>
      </c>
    </row>
    <row r="1134" spans="1:7" x14ac:dyDescent="0.2">
      <c r="A1134" s="97">
        <f>IF(Invulblad!P1154="Ja",Invulblad!M1154*Invulblad!Q1154,0)</f>
        <v>0</v>
      </c>
      <c r="G1134" s="97">
        <f>IF(Invulblad!P1154="Nee",Invulblad!M1154,0)</f>
        <v>0</v>
      </c>
    </row>
    <row r="1135" spans="1:7" x14ac:dyDescent="0.2">
      <c r="A1135" s="97">
        <f>IF(Invulblad!P1155="Ja",Invulblad!M1155*Invulblad!Q1155,0)</f>
        <v>0</v>
      </c>
      <c r="G1135" s="97">
        <f>IF(Invulblad!P1155="Nee",Invulblad!M1155,0)</f>
        <v>0</v>
      </c>
    </row>
    <row r="1136" spans="1:7" x14ac:dyDescent="0.2">
      <c r="A1136" s="97">
        <f>IF(Invulblad!P1156="Ja",Invulblad!M1156*Invulblad!Q1156,0)</f>
        <v>0</v>
      </c>
      <c r="G1136" s="97">
        <f>IF(Invulblad!P1156="Nee",Invulblad!M1156,0)</f>
        <v>0</v>
      </c>
    </row>
    <row r="1137" spans="1:7" x14ac:dyDescent="0.2">
      <c r="A1137" s="97">
        <f>IF(Invulblad!P1157="Ja",Invulblad!M1157*Invulblad!Q1157,0)</f>
        <v>0</v>
      </c>
      <c r="G1137" s="97">
        <f>IF(Invulblad!P1157="Nee",Invulblad!M1157,0)</f>
        <v>0</v>
      </c>
    </row>
    <row r="1138" spans="1:7" x14ac:dyDescent="0.2">
      <c r="A1138" s="97">
        <f>IF(Invulblad!P1158="Ja",Invulblad!M1158*Invulblad!Q1158,0)</f>
        <v>0</v>
      </c>
      <c r="G1138" s="97">
        <f>IF(Invulblad!P1158="Nee",Invulblad!M1158,0)</f>
        <v>0</v>
      </c>
    </row>
    <row r="1139" spans="1:7" x14ac:dyDescent="0.2">
      <c r="A1139" s="97">
        <f>IF(Invulblad!P1159="Ja",Invulblad!M1159*Invulblad!Q1159,0)</f>
        <v>0</v>
      </c>
      <c r="G1139" s="97">
        <f>IF(Invulblad!P1159="Nee",Invulblad!M1159,0)</f>
        <v>0</v>
      </c>
    </row>
    <row r="1140" spans="1:7" x14ac:dyDescent="0.2">
      <c r="A1140" s="97">
        <f>IF(Invulblad!P1160="Ja",Invulblad!M1160*Invulblad!Q1160,0)</f>
        <v>0</v>
      </c>
      <c r="G1140" s="97">
        <f>IF(Invulblad!P1160="Nee",Invulblad!M1160,0)</f>
        <v>0</v>
      </c>
    </row>
    <row r="1141" spans="1:7" x14ac:dyDescent="0.2">
      <c r="A1141" s="97">
        <f>IF(Invulblad!P1161="Ja",Invulblad!M1161*Invulblad!Q1161,0)</f>
        <v>0</v>
      </c>
      <c r="G1141" s="97">
        <f>IF(Invulblad!P1161="Nee",Invulblad!M1161,0)</f>
        <v>0</v>
      </c>
    </row>
    <row r="1142" spans="1:7" x14ac:dyDescent="0.2">
      <c r="A1142" s="97">
        <f>IF(Invulblad!P1162="Ja",Invulblad!M1162*Invulblad!Q1162,0)</f>
        <v>0</v>
      </c>
      <c r="G1142" s="97">
        <f>IF(Invulblad!P1162="Nee",Invulblad!M1162,0)</f>
        <v>0</v>
      </c>
    </row>
    <row r="1143" spans="1:7" x14ac:dyDescent="0.2">
      <c r="A1143" s="97">
        <f>IF(Invulblad!P1163="Ja",Invulblad!M1163*Invulblad!Q1163,0)</f>
        <v>0</v>
      </c>
      <c r="G1143" s="97">
        <f>IF(Invulblad!P1163="Nee",Invulblad!M1163,0)</f>
        <v>0</v>
      </c>
    </row>
    <row r="1144" spans="1:7" x14ac:dyDescent="0.2">
      <c r="A1144" s="97">
        <f>IF(Invulblad!P1164="Ja",Invulblad!M1164*Invulblad!Q1164,0)</f>
        <v>0</v>
      </c>
      <c r="G1144" s="97">
        <f>IF(Invulblad!P1164="Nee",Invulblad!M1164,0)</f>
        <v>0</v>
      </c>
    </row>
    <row r="1145" spans="1:7" x14ac:dyDescent="0.2">
      <c r="A1145" s="97">
        <f>IF(Invulblad!P1165="Ja",Invulblad!M1165*Invulblad!Q1165,0)</f>
        <v>0</v>
      </c>
      <c r="G1145" s="97">
        <f>IF(Invulblad!P1165="Nee",Invulblad!M1165,0)</f>
        <v>0</v>
      </c>
    </row>
    <row r="1146" spans="1:7" x14ac:dyDescent="0.2">
      <c r="A1146" s="97">
        <f>IF(Invulblad!P1166="Ja",Invulblad!M1166*Invulblad!Q1166,0)</f>
        <v>0</v>
      </c>
      <c r="G1146" s="97">
        <f>IF(Invulblad!P1166="Nee",Invulblad!M1166,0)</f>
        <v>0</v>
      </c>
    </row>
    <row r="1147" spans="1:7" x14ac:dyDescent="0.2">
      <c r="A1147" s="97">
        <f>IF(Invulblad!P1167="Ja",Invulblad!M1167*Invulblad!Q1167,0)</f>
        <v>0</v>
      </c>
      <c r="G1147" s="97">
        <f>IF(Invulblad!P1167="Nee",Invulblad!M1167,0)</f>
        <v>0</v>
      </c>
    </row>
    <row r="1148" spans="1:7" x14ac:dyDescent="0.2">
      <c r="A1148" s="97">
        <f>IF(Invulblad!P1168="Ja",Invulblad!M1168*Invulblad!Q1168,0)</f>
        <v>0</v>
      </c>
      <c r="G1148" s="97">
        <f>IF(Invulblad!P1168="Nee",Invulblad!M1168,0)</f>
        <v>0</v>
      </c>
    </row>
    <row r="1149" spans="1:7" x14ac:dyDescent="0.2">
      <c r="A1149" s="97">
        <f>IF(Invulblad!P1169="Ja",Invulblad!M1169*Invulblad!Q1169,0)</f>
        <v>0</v>
      </c>
      <c r="G1149" s="97">
        <f>IF(Invulblad!P1169="Nee",Invulblad!M1169,0)</f>
        <v>0</v>
      </c>
    </row>
    <row r="1150" spans="1:7" x14ac:dyDescent="0.2">
      <c r="A1150" s="97">
        <f>IF(Invulblad!P1170="Ja",Invulblad!M1170*Invulblad!Q1170,0)</f>
        <v>0</v>
      </c>
      <c r="G1150" s="97">
        <f>IF(Invulblad!P1170="Nee",Invulblad!M1170,0)</f>
        <v>0</v>
      </c>
    </row>
    <row r="1151" spans="1:7" x14ac:dyDescent="0.2">
      <c r="A1151" s="97">
        <f>IF(Invulblad!P1171="Ja",Invulblad!M1171*Invulblad!Q1171,0)</f>
        <v>0</v>
      </c>
      <c r="G1151" s="97">
        <f>IF(Invulblad!P1171="Nee",Invulblad!M1171,0)</f>
        <v>0</v>
      </c>
    </row>
    <row r="1152" spans="1:7" x14ac:dyDescent="0.2">
      <c r="A1152" s="97">
        <f>IF(Invulblad!P1172="Ja",Invulblad!M1172*Invulblad!Q1172,0)</f>
        <v>0</v>
      </c>
      <c r="G1152" s="97">
        <f>IF(Invulblad!P1172="Nee",Invulblad!M1172,0)</f>
        <v>0</v>
      </c>
    </row>
    <row r="1153" spans="1:7" x14ac:dyDescent="0.2">
      <c r="A1153" s="97">
        <f>IF(Invulblad!P1173="Ja",Invulblad!M1173*Invulblad!Q1173,0)</f>
        <v>0</v>
      </c>
      <c r="G1153" s="97">
        <f>IF(Invulblad!P1173="Nee",Invulblad!M1173,0)</f>
        <v>0</v>
      </c>
    </row>
    <row r="1154" spans="1:7" x14ac:dyDescent="0.2">
      <c r="A1154" s="97">
        <f>IF(Invulblad!P1174="Ja",Invulblad!M1174*Invulblad!Q1174,0)</f>
        <v>0</v>
      </c>
      <c r="G1154" s="97">
        <f>IF(Invulblad!P1174="Nee",Invulblad!M1174,0)</f>
        <v>0</v>
      </c>
    </row>
    <row r="1155" spans="1:7" x14ac:dyDescent="0.2">
      <c r="A1155" s="97">
        <f>IF(Invulblad!P1175="Ja",Invulblad!M1175*Invulblad!Q1175,0)</f>
        <v>0</v>
      </c>
      <c r="G1155" s="97">
        <f>IF(Invulblad!P1175="Nee",Invulblad!M1175,0)</f>
        <v>0</v>
      </c>
    </row>
    <row r="1156" spans="1:7" x14ac:dyDescent="0.2">
      <c r="A1156" s="97">
        <f>IF(Invulblad!P1176="Ja",Invulblad!M1176*Invulblad!Q1176,0)</f>
        <v>0</v>
      </c>
      <c r="G1156" s="97">
        <f>IF(Invulblad!P1176="Nee",Invulblad!M1176,0)</f>
        <v>0</v>
      </c>
    </row>
    <row r="1157" spans="1:7" x14ac:dyDescent="0.2">
      <c r="A1157" s="97">
        <f>IF(Invulblad!P1177="Ja",Invulblad!M1177*Invulblad!Q1177,0)</f>
        <v>0</v>
      </c>
      <c r="G1157" s="97">
        <f>IF(Invulblad!P1177="Nee",Invulblad!M1177,0)</f>
        <v>0</v>
      </c>
    </row>
    <row r="1158" spans="1:7" x14ac:dyDescent="0.2">
      <c r="A1158" s="97">
        <f>IF(Invulblad!P1178="Ja",Invulblad!M1178*Invulblad!Q1178,0)</f>
        <v>0</v>
      </c>
      <c r="G1158" s="97">
        <f>IF(Invulblad!P1178="Nee",Invulblad!M1178,0)</f>
        <v>0</v>
      </c>
    </row>
    <row r="1159" spans="1:7" x14ac:dyDescent="0.2">
      <c r="A1159" s="97">
        <f>IF(Invulblad!P1179="Ja",Invulblad!M1179*Invulblad!Q1179,0)</f>
        <v>0</v>
      </c>
      <c r="G1159" s="97">
        <f>IF(Invulblad!P1179="Nee",Invulblad!M1179,0)</f>
        <v>0</v>
      </c>
    </row>
    <row r="1160" spans="1:7" x14ac:dyDescent="0.2">
      <c r="A1160" s="97">
        <f>IF(Invulblad!P1180="Ja",Invulblad!M1180*Invulblad!Q1180,0)</f>
        <v>0</v>
      </c>
      <c r="G1160" s="97">
        <f>IF(Invulblad!P1180="Nee",Invulblad!M1180,0)</f>
        <v>0</v>
      </c>
    </row>
    <row r="1161" spans="1:7" x14ac:dyDescent="0.2">
      <c r="A1161" s="97">
        <f>IF(Invulblad!P1181="Ja",Invulblad!M1181*Invulblad!Q1181,0)</f>
        <v>0</v>
      </c>
      <c r="G1161" s="97">
        <f>IF(Invulblad!P1181="Nee",Invulblad!M1181,0)</f>
        <v>0</v>
      </c>
    </row>
    <row r="1162" spans="1:7" x14ac:dyDescent="0.2">
      <c r="A1162" s="97">
        <f>IF(Invulblad!P1182="Ja",Invulblad!M1182*Invulblad!Q1182,0)</f>
        <v>0</v>
      </c>
      <c r="G1162" s="97">
        <f>IF(Invulblad!P1182="Nee",Invulblad!M1182,0)</f>
        <v>0</v>
      </c>
    </row>
    <row r="1163" spans="1:7" x14ac:dyDescent="0.2">
      <c r="A1163" s="97">
        <f>IF(Invulblad!P1183="Ja",Invulblad!M1183*Invulblad!Q1183,0)</f>
        <v>0</v>
      </c>
      <c r="G1163" s="97">
        <f>IF(Invulblad!P1183="Nee",Invulblad!M1183,0)</f>
        <v>0</v>
      </c>
    </row>
    <row r="1164" spans="1:7" x14ac:dyDescent="0.2">
      <c r="A1164" s="97">
        <f>IF(Invulblad!P1184="Ja",Invulblad!M1184*Invulblad!Q1184,0)</f>
        <v>0</v>
      </c>
      <c r="G1164" s="97">
        <f>IF(Invulblad!P1184="Nee",Invulblad!M1184,0)</f>
        <v>0</v>
      </c>
    </row>
    <row r="1165" spans="1:7" x14ac:dyDescent="0.2">
      <c r="A1165" s="97">
        <f>IF(Invulblad!P1185="Ja",Invulblad!M1185*Invulblad!Q1185,0)</f>
        <v>0</v>
      </c>
      <c r="G1165" s="97">
        <f>IF(Invulblad!P1185="Nee",Invulblad!M1185,0)</f>
        <v>0</v>
      </c>
    </row>
    <row r="1166" spans="1:7" x14ac:dyDescent="0.2">
      <c r="A1166" s="97">
        <f>IF(Invulblad!P1186="Ja",Invulblad!M1186*Invulblad!Q1186,0)</f>
        <v>0</v>
      </c>
      <c r="G1166" s="97">
        <f>IF(Invulblad!P1186="Nee",Invulblad!M1186,0)</f>
        <v>0</v>
      </c>
    </row>
    <row r="1167" spans="1:7" x14ac:dyDescent="0.2">
      <c r="A1167" s="97">
        <f>IF(Invulblad!P1187="Ja",Invulblad!M1187*Invulblad!Q1187,0)</f>
        <v>0</v>
      </c>
      <c r="G1167" s="97">
        <f>IF(Invulblad!P1187="Nee",Invulblad!M1187,0)</f>
        <v>0</v>
      </c>
    </row>
    <row r="1168" spans="1:7" x14ac:dyDescent="0.2">
      <c r="A1168" s="97">
        <f>IF(Invulblad!P1188="Ja",Invulblad!M1188*Invulblad!Q1188,0)</f>
        <v>0</v>
      </c>
      <c r="G1168" s="97">
        <f>IF(Invulblad!P1188="Nee",Invulblad!M1188,0)</f>
        <v>0</v>
      </c>
    </row>
    <row r="1169" spans="1:7" x14ac:dyDescent="0.2">
      <c r="A1169" s="97">
        <f>IF(Invulblad!P1189="Ja",Invulblad!M1189*Invulblad!Q1189,0)</f>
        <v>0</v>
      </c>
      <c r="G1169" s="97">
        <f>IF(Invulblad!P1189="Nee",Invulblad!M1189,0)</f>
        <v>0</v>
      </c>
    </row>
    <row r="1170" spans="1:7" x14ac:dyDescent="0.2">
      <c r="A1170" s="97">
        <f>IF(Invulblad!P1190="Ja",Invulblad!M1190*Invulblad!Q1190,0)</f>
        <v>0</v>
      </c>
      <c r="G1170" s="97">
        <f>IF(Invulblad!P1190="Nee",Invulblad!M1190,0)</f>
        <v>0</v>
      </c>
    </row>
    <row r="1171" spans="1:7" x14ac:dyDescent="0.2">
      <c r="A1171" s="97">
        <f>IF(Invulblad!P1191="Ja",Invulblad!M1191*Invulblad!Q1191,0)</f>
        <v>0</v>
      </c>
      <c r="G1171" s="97">
        <f>IF(Invulblad!P1191="Nee",Invulblad!M1191,0)</f>
        <v>0</v>
      </c>
    </row>
    <row r="1172" spans="1:7" x14ac:dyDescent="0.2">
      <c r="A1172" s="97">
        <f>IF(Invulblad!P1192="Ja",Invulblad!M1192*Invulblad!Q1192,0)</f>
        <v>0</v>
      </c>
      <c r="G1172" s="97">
        <f>IF(Invulblad!P1192="Nee",Invulblad!M1192,0)</f>
        <v>0</v>
      </c>
    </row>
    <row r="1173" spans="1:7" x14ac:dyDescent="0.2">
      <c r="A1173" s="97">
        <f>IF(Invulblad!P1193="Ja",Invulblad!M1193*Invulblad!Q1193,0)</f>
        <v>0</v>
      </c>
      <c r="G1173" s="97">
        <f>IF(Invulblad!P1193="Nee",Invulblad!M1193,0)</f>
        <v>0</v>
      </c>
    </row>
    <row r="1174" spans="1:7" x14ac:dyDescent="0.2">
      <c r="A1174" s="97">
        <f>IF(Invulblad!P1194="Ja",Invulblad!M1194*Invulblad!Q1194,0)</f>
        <v>0</v>
      </c>
      <c r="G1174" s="97">
        <f>IF(Invulblad!P1194="Nee",Invulblad!M1194,0)</f>
        <v>0</v>
      </c>
    </row>
    <row r="1175" spans="1:7" x14ac:dyDescent="0.2">
      <c r="A1175" s="97">
        <f>IF(Invulblad!P1195="Ja",Invulblad!M1195*Invulblad!Q1195,0)</f>
        <v>0</v>
      </c>
      <c r="G1175" s="97">
        <f>IF(Invulblad!P1195="Nee",Invulblad!M1195,0)</f>
        <v>0</v>
      </c>
    </row>
    <row r="1176" spans="1:7" x14ac:dyDescent="0.2">
      <c r="A1176" s="97">
        <f>IF(Invulblad!P1196="Ja",Invulblad!M1196*Invulblad!Q1196,0)</f>
        <v>0</v>
      </c>
      <c r="G1176" s="97">
        <f>IF(Invulblad!P1196="Nee",Invulblad!M1196,0)</f>
        <v>0</v>
      </c>
    </row>
    <row r="1177" spans="1:7" x14ac:dyDescent="0.2">
      <c r="A1177" s="97">
        <f>IF(Invulblad!P1197="Ja",Invulblad!M1197*Invulblad!Q1197,0)</f>
        <v>0</v>
      </c>
      <c r="G1177" s="97">
        <f>IF(Invulblad!P1197="Nee",Invulblad!M1197,0)</f>
        <v>0</v>
      </c>
    </row>
    <row r="1178" spans="1:7" x14ac:dyDescent="0.2">
      <c r="A1178" s="97">
        <f>IF(Invulblad!P1198="Ja",Invulblad!M1198*Invulblad!Q1198,0)</f>
        <v>0</v>
      </c>
      <c r="G1178" s="97">
        <f>IF(Invulblad!P1198="Nee",Invulblad!M1198,0)</f>
        <v>0</v>
      </c>
    </row>
    <row r="1179" spans="1:7" x14ac:dyDescent="0.2">
      <c r="A1179" s="97">
        <f>IF(Invulblad!P1199="Ja",Invulblad!M1199*Invulblad!Q1199,0)</f>
        <v>0</v>
      </c>
      <c r="G1179" s="97">
        <f>IF(Invulblad!P1199="Nee",Invulblad!M1199,0)</f>
        <v>0</v>
      </c>
    </row>
    <row r="1180" spans="1:7" x14ac:dyDescent="0.2">
      <c r="A1180" s="97">
        <f>IF(Invulblad!P1200="Ja",Invulblad!M1200*Invulblad!Q1200,0)</f>
        <v>0</v>
      </c>
      <c r="G1180" s="97">
        <f>IF(Invulblad!P1200="Nee",Invulblad!M1200,0)</f>
        <v>0</v>
      </c>
    </row>
    <row r="1181" spans="1:7" x14ac:dyDescent="0.2">
      <c r="A1181" s="97">
        <f>IF(Invulblad!P1201="Ja",Invulblad!M1201*Invulblad!Q1201,0)</f>
        <v>0</v>
      </c>
      <c r="G1181" s="97">
        <f>IF(Invulblad!P1201="Nee",Invulblad!M1201,0)</f>
        <v>0</v>
      </c>
    </row>
    <row r="1182" spans="1:7" x14ac:dyDescent="0.2">
      <c r="A1182" s="97">
        <f>IF(Invulblad!P1202="Ja",Invulblad!M1202*Invulblad!Q1202,0)</f>
        <v>0</v>
      </c>
      <c r="G1182" s="97">
        <f>IF(Invulblad!P1202="Nee",Invulblad!M1202,0)</f>
        <v>0</v>
      </c>
    </row>
    <row r="1183" spans="1:7" x14ac:dyDescent="0.2">
      <c r="A1183" s="97">
        <f>IF(Invulblad!P1203="Ja",Invulblad!M1203*Invulblad!Q1203,0)</f>
        <v>0</v>
      </c>
      <c r="G1183" s="97">
        <f>IF(Invulblad!P1203="Nee",Invulblad!M1203,0)</f>
        <v>0</v>
      </c>
    </row>
    <row r="1184" spans="1:7" x14ac:dyDescent="0.2">
      <c r="A1184" s="97">
        <f>IF(Invulblad!P1204="Ja",Invulblad!M1204*Invulblad!Q1204,0)</f>
        <v>0</v>
      </c>
      <c r="G1184" s="97">
        <f>IF(Invulblad!P1204="Nee",Invulblad!M1204,0)</f>
        <v>0</v>
      </c>
    </row>
    <row r="1185" spans="1:7" x14ac:dyDescent="0.2">
      <c r="A1185" s="97">
        <f>IF(Invulblad!P1205="Ja",Invulblad!M1205*Invulblad!Q1205,0)</f>
        <v>0</v>
      </c>
      <c r="G1185" s="97">
        <f>IF(Invulblad!P1205="Nee",Invulblad!M1205,0)</f>
        <v>0</v>
      </c>
    </row>
    <row r="1186" spans="1:7" x14ac:dyDescent="0.2">
      <c r="A1186" s="97">
        <f>IF(Invulblad!P1206="Ja",Invulblad!M1206*Invulblad!Q1206,0)</f>
        <v>0</v>
      </c>
      <c r="G1186" s="97">
        <f>IF(Invulblad!P1206="Nee",Invulblad!M1206,0)</f>
        <v>0</v>
      </c>
    </row>
    <row r="1187" spans="1:7" x14ac:dyDescent="0.2">
      <c r="A1187" s="97">
        <f>IF(Invulblad!P1207="Ja",Invulblad!M1207*Invulblad!Q1207,0)</f>
        <v>0</v>
      </c>
      <c r="G1187" s="97">
        <f>IF(Invulblad!P1207="Nee",Invulblad!M1207,0)</f>
        <v>0</v>
      </c>
    </row>
    <row r="1188" spans="1:7" x14ac:dyDescent="0.2">
      <c r="A1188" s="97">
        <f>IF(Invulblad!P1208="Ja",Invulblad!M1208*Invulblad!Q1208,0)</f>
        <v>0</v>
      </c>
      <c r="G1188" s="97">
        <f>IF(Invulblad!P1208="Nee",Invulblad!M1208,0)</f>
        <v>0</v>
      </c>
    </row>
    <row r="1189" spans="1:7" x14ac:dyDescent="0.2">
      <c r="A1189" s="97">
        <f>IF(Invulblad!P1209="Ja",Invulblad!M1209*Invulblad!Q1209,0)</f>
        <v>0</v>
      </c>
      <c r="G1189" s="97">
        <f>IF(Invulblad!P1209="Nee",Invulblad!M1209,0)</f>
        <v>0</v>
      </c>
    </row>
    <row r="1190" spans="1:7" x14ac:dyDescent="0.2">
      <c r="A1190" s="97">
        <f>IF(Invulblad!P1210="Ja",Invulblad!M1210*Invulblad!Q1210,0)</f>
        <v>0</v>
      </c>
      <c r="G1190" s="97">
        <f>IF(Invulblad!P1210="Nee",Invulblad!M1210,0)</f>
        <v>0</v>
      </c>
    </row>
    <row r="1191" spans="1:7" x14ac:dyDescent="0.2">
      <c r="A1191" s="97">
        <f>IF(Invulblad!P1211="Ja",Invulblad!M1211*Invulblad!Q1211,0)</f>
        <v>0</v>
      </c>
      <c r="G1191" s="97">
        <f>IF(Invulblad!P1211="Nee",Invulblad!M1211,0)</f>
        <v>0</v>
      </c>
    </row>
    <row r="1192" spans="1:7" x14ac:dyDescent="0.2">
      <c r="A1192" s="97">
        <f>IF(Invulblad!P1212="Ja",Invulblad!M1212*Invulblad!Q1212,0)</f>
        <v>0</v>
      </c>
      <c r="G1192" s="97">
        <f>IF(Invulblad!P1212="Nee",Invulblad!M1212,0)</f>
        <v>0</v>
      </c>
    </row>
    <row r="1193" spans="1:7" x14ac:dyDescent="0.2">
      <c r="A1193" s="97">
        <f>IF(Invulblad!P1213="Ja",Invulblad!M1213*Invulblad!Q1213,0)</f>
        <v>0</v>
      </c>
      <c r="G1193" s="97">
        <f>IF(Invulblad!P1213="Nee",Invulblad!M1213,0)</f>
        <v>0</v>
      </c>
    </row>
    <row r="1194" spans="1:7" x14ac:dyDescent="0.2">
      <c r="A1194" s="97">
        <f>IF(Invulblad!P1214="Ja",Invulblad!M1214*Invulblad!Q1214,0)</f>
        <v>0</v>
      </c>
      <c r="G1194" s="97">
        <f>IF(Invulblad!P1214="Nee",Invulblad!M1214,0)</f>
        <v>0</v>
      </c>
    </row>
    <row r="1195" spans="1:7" x14ac:dyDescent="0.2">
      <c r="A1195" s="97">
        <f>IF(Invulblad!P1215="Ja",Invulblad!M1215*Invulblad!Q1215,0)</f>
        <v>0</v>
      </c>
      <c r="G1195" s="97">
        <f>IF(Invulblad!P1215="Nee",Invulblad!M1215,0)</f>
        <v>0</v>
      </c>
    </row>
    <row r="1196" spans="1:7" x14ac:dyDescent="0.2">
      <c r="A1196" s="97">
        <f>IF(Invulblad!P1216="Ja",Invulblad!M1216*Invulblad!Q1216,0)</f>
        <v>0</v>
      </c>
      <c r="G1196" s="97">
        <f>IF(Invulblad!P1216="Nee",Invulblad!M1216,0)</f>
        <v>0</v>
      </c>
    </row>
    <row r="1197" spans="1:7" x14ac:dyDescent="0.2">
      <c r="A1197" s="97">
        <f>IF(Invulblad!P1217="Ja",Invulblad!M1217*Invulblad!Q1217,0)</f>
        <v>0</v>
      </c>
      <c r="G1197" s="97">
        <f>IF(Invulblad!P1217="Nee",Invulblad!M1217,0)</f>
        <v>0</v>
      </c>
    </row>
    <row r="1198" spans="1:7" x14ac:dyDescent="0.2">
      <c r="A1198" s="97">
        <f>IF(Invulblad!P1218="Ja",Invulblad!M1218*Invulblad!Q1218,0)</f>
        <v>0</v>
      </c>
      <c r="G1198" s="97">
        <f>IF(Invulblad!P1218="Nee",Invulblad!M1218,0)</f>
        <v>0</v>
      </c>
    </row>
    <row r="1199" spans="1:7" x14ac:dyDescent="0.2">
      <c r="A1199" s="97">
        <f>IF(Invulblad!P1219="Ja",Invulblad!M1219*Invulblad!Q1219,0)</f>
        <v>0</v>
      </c>
      <c r="G1199" s="97">
        <f>IF(Invulblad!P1219="Nee",Invulblad!M1219,0)</f>
        <v>0</v>
      </c>
    </row>
    <row r="1200" spans="1:7" x14ac:dyDescent="0.2">
      <c r="A1200" s="97">
        <f>IF(Invulblad!P1220="Ja",Invulblad!M1220*Invulblad!Q1220,0)</f>
        <v>0</v>
      </c>
      <c r="G1200" s="97">
        <f>IF(Invulblad!P1220="Nee",Invulblad!M1220,0)</f>
        <v>0</v>
      </c>
    </row>
    <row r="1201" spans="1:7" x14ac:dyDescent="0.2">
      <c r="A1201" s="97">
        <f>IF(Invulblad!P1221="Ja",Invulblad!M1221*Invulblad!Q1221,0)</f>
        <v>0</v>
      </c>
      <c r="G1201" s="97">
        <f>IF(Invulblad!P1221="Nee",Invulblad!M1221,0)</f>
        <v>0</v>
      </c>
    </row>
    <row r="1202" spans="1:7" x14ac:dyDescent="0.2">
      <c r="A1202" s="97">
        <f>IF(Invulblad!P1222="Ja",Invulblad!M1222*Invulblad!Q1222,0)</f>
        <v>0</v>
      </c>
      <c r="G1202" s="97">
        <f>IF(Invulblad!P1222="Nee",Invulblad!M1222,0)</f>
        <v>0</v>
      </c>
    </row>
    <row r="1203" spans="1:7" x14ac:dyDescent="0.2">
      <c r="A1203" s="97">
        <f>IF(Invulblad!P1223="Ja",Invulblad!M1223*Invulblad!Q1223,0)</f>
        <v>0</v>
      </c>
      <c r="G1203" s="97">
        <f>IF(Invulblad!P1223="Nee",Invulblad!M1223,0)</f>
        <v>0</v>
      </c>
    </row>
    <row r="1204" spans="1:7" x14ac:dyDescent="0.2">
      <c r="A1204" s="97">
        <f>IF(Invulblad!P1224="Ja",Invulblad!M1224*Invulblad!Q1224,0)</f>
        <v>0</v>
      </c>
      <c r="G1204" s="97">
        <f>IF(Invulblad!P1224="Nee",Invulblad!M1224,0)</f>
        <v>0</v>
      </c>
    </row>
    <row r="1205" spans="1:7" x14ac:dyDescent="0.2">
      <c r="A1205" s="97">
        <f>IF(Invulblad!P1225="Ja",Invulblad!M1225*Invulblad!Q1225,0)</f>
        <v>0</v>
      </c>
      <c r="G1205" s="97">
        <f>IF(Invulblad!P1225="Nee",Invulblad!M1225,0)</f>
        <v>0</v>
      </c>
    </row>
    <row r="1206" spans="1:7" x14ac:dyDescent="0.2">
      <c r="A1206" s="97">
        <f>IF(Invulblad!P1226="Ja",Invulblad!M1226*Invulblad!Q1226,0)</f>
        <v>0</v>
      </c>
      <c r="G1206" s="97">
        <f>IF(Invulblad!P1226="Nee",Invulblad!M1226,0)</f>
        <v>0</v>
      </c>
    </row>
    <row r="1207" spans="1:7" x14ac:dyDescent="0.2">
      <c r="A1207" s="97">
        <f>IF(Invulblad!P1227="Ja",Invulblad!M1227*Invulblad!Q1227,0)</f>
        <v>0</v>
      </c>
      <c r="G1207" s="97">
        <f>IF(Invulblad!P1227="Nee",Invulblad!M1227,0)</f>
        <v>0</v>
      </c>
    </row>
    <row r="1208" spans="1:7" x14ac:dyDescent="0.2">
      <c r="A1208" s="97">
        <f>IF(Invulblad!P1228="Ja",Invulblad!M1228*Invulblad!Q1228,0)</f>
        <v>0</v>
      </c>
      <c r="G1208" s="97">
        <f>IF(Invulblad!P1228="Nee",Invulblad!M1228,0)</f>
        <v>0</v>
      </c>
    </row>
    <row r="1209" spans="1:7" x14ac:dyDescent="0.2">
      <c r="A1209" s="97">
        <f>IF(Invulblad!P1229="Ja",Invulblad!M1229*Invulblad!Q1229,0)</f>
        <v>0</v>
      </c>
      <c r="G1209" s="97">
        <f>IF(Invulblad!P1229="Nee",Invulblad!M1229,0)</f>
        <v>0</v>
      </c>
    </row>
    <row r="1210" spans="1:7" x14ac:dyDescent="0.2">
      <c r="A1210" s="97">
        <f>IF(Invulblad!P1230="Ja",Invulblad!M1230*Invulblad!Q1230,0)</f>
        <v>0</v>
      </c>
      <c r="G1210" s="97">
        <f>IF(Invulblad!P1230="Nee",Invulblad!M1230,0)</f>
        <v>0</v>
      </c>
    </row>
    <row r="1211" spans="1:7" x14ac:dyDescent="0.2">
      <c r="A1211" s="97">
        <f>IF(Invulblad!P1231="Ja",Invulblad!M1231*Invulblad!Q1231,0)</f>
        <v>0</v>
      </c>
      <c r="G1211" s="97">
        <f>IF(Invulblad!P1231="Nee",Invulblad!M1231,0)</f>
        <v>0</v>
      </c>
    </row>
    <row r="1212" spans="1:7" x14ac:dyDescent="0.2">
      <c r="A1212" s="97">
        <f>IF(Invulblad!P1232="Ja",Invulblad!M1232*Invulblad!Q1232,0)</f>
        <v>0</v>
      </c>
      <c r="G1212" s="97">
        <f>IF(Invulblad!P1232="Nee",Invulblad!M1232,0)</f>
        <v>0</v>
      </c>
    </row>
    <row r="1213" spans="1:7" x14ac:dyDescent="0.2">
      <c r="A1213" s="97">
        <f>IF(Invulblad!P1233="Ja",Invulblad!M1233*Invulblad!Q1233,0)</f>
        <v>0</v>
      </c>
      <c r="G1213" s="97">
        <f>IF(Invulblad!P1233="Nee",Invulblad!M1233,0)</f>
        <v>0</v>
      </c>
    </row>
    <row r="1214" spans="1:7" x14ac:dyDescent="0.2">
      <c r="A1214" s="97">
        <f>IF(Invulblad!P1234="Ja",Invulblad!M1234*Invulblad!Q1234,0)</f>
        <v>0</v>
      </c>
      <c r="G1214" s="97">
        <f>IF(Invulblad!P1234="Nee",Invulblad!M1234,0)</f>
        <v>0</v>
      </c>
    </row>
    <row r="1215" spans="1:7" x14ac:dyDescent="0.2">
      <c r="A1215" s="97">
        <f>IF(Invulblad!P1235="Ja",Invulblad!M1235*Invulblad!Q1235,0)</f>
        <v>0</v>
      </c>
      <c r="G1215" s="97">
        <f>IF(Invulblad!P1235="Nee",Invulblad!M1235,0)</f>
        <v>0</v>
      </c>
    </row>
    <row r="1216" spans="1:7" x14ac:dyDescent="0.2">
      <c r="A1216" s="97">
        <f>IF(Invulblad!P1236="Ja",Invulblad!M1236*Invulblad!Q1236,0)</f>
        <v>0</v>
      </c>
      <c r="G1216" s="97">
        <f>IF(Invulblad!P1236="Nee",Invulblad!M1236,0)</f>
        <v>0</v>
      </c>
    </row>
    <row r="1217" spans="1:7" x14ac:dyDescent="0.2">
      <c r="A1217" s="97">
        <f>IF(Invulblad!P1237="Ja",Invulblad!M1237*Invulblad!Q1237,0)</f>
        <v>0</v>
      </c>
      <c r="G1217" s="97">
        <f>IF(Invulblad!P1237="Nee",Invulblad!M1237,0)</f>
        <v>0</v>
      </c>
    </row>
    <row r="1218" spans="1:7" x14ac:dyDescent="0.2">
      <c r="A1218" s="97">
        <f>IF(Invulblad!P1238="Ja",Invulblad!M1238*Invulblad!Q1238,0)</f>
        <v>0</v>
      </c>
      <c r="G1218" s="97">
        <f>IF(Invulblad!P1238="Nee",Invulblad!M1238,0)</f>
        <v>0</v>
      </c>
    </row>
    <row r="1219" spans="1:7" x14ac:dyDescent="0.2">
      <c r="A1219" s="97">
        <f>IF(Invulblad!P1239="Ja",Invulblad!M1239*Invulblad!Q1239,0)</f>
        <v>0</v>
      </c>
      <c r="G1219" s="97">
        <f>IF(Invulblad!P1239="Nee",Invulblad!M1239,0)</f>
        <v>0</v>
      </c>
    </row>
    <row r="1220" spans="1:7" x14ac:dyDescent="0.2">
      <c r="A1220" s="97">
        <f>IF(Invulblad!P1240="Ja",Invulblad!M1240*Invulblad!Q1240,0)</f>
        <v>0</v>
      </c>
      <c r="G1220" s="97">
        <f>IF(Invulblad!P1240="Nee",Invulblad!M1240,0)</f>
        <v>0</v>
      </c>
    </row>
    <row r="1221" spans="1:7" x14ac:dyDescent="0.2">
      <c r="A1221" s="97">
        <f>IF(Invulblad!P1241="Ja",Invulblad!M1241*Invulblad!Q1241,0)</f>
        <v>0</v>
      </c>
      <c r="G1221" s="97">
        <f>IF(Invulblad!P1241="Nee",Invulblad!M1241,0)</f>
        <v>0</v>
      </c>
    </row>
    <row r="1222" spans="1:7" x14ac:dyDescent="0.2">
      <c r="A1222" s="97">
        <f>IF(Invulblad!P1242="Ja",Invulblad!M1242*Invulblad!Q1242,0)</f>
        <v>0</v>
      </c>
      <c r="G1222" s="97">
        <f>IF(Invulblad!P1242="Nee",Invulblad!M1242,0)</f>
        <v>0</v>
      </c>
    </row>
    <row r="1223" spans="1:7" x14ac:dyDescent="0.2">
      <c r="A1223" s="97">
        <f>IF(Invulblad!P1243="Ja",Invulblad!M1243*Invulblad!Q1243,0)</f>
        <v>0</v>
      </c>
      <c r="G1223" s="97">
        <f>IF(Invulblad!P1243="Nee",Invulblad!M1243,0)</f>
        <v>0</v>
      </c>
    </row>
    <row r="1224" spans="1:7" x14ac:dyDescent="0.2">
      <c r="A1224" s="97">
        <f>IF(Invulblad!P1244="Ja",Invulblad!M1244*Invulblad!Q1244,0)</f>
        <v>0</v>
      </c>
      <c r="G1224" s="97">
        <f>IF(Invulblad!P1244="Nee",Invulblad!M1244,0)</f>
        <v>0</v>
      </c>
    </row>
    <row r="1225" spans="1:7" x14ac:dyDescent="0.2">
      <c r="A1225" s="97">
        <f>IF(Invulblad!P1245="Ja",Invulblad!M1245*Invulblad!Q1245,0)</f>
        <v>0</v>
      </c>
      <c r="G1225" s="97">
        <f>IF(Invulblad!P1245="Nee",Invulblad!M1245,0)</f>
        <v>0</v>
      </c>
    </row>
    <row r="1226" spans="1:7" x14ac:dyDescent="0.2">
      <c r="A1226" s="97">
        <f>IF(Invulblad!P1246="Ja",Invulblad!M1246*Invulblad!Q1246,0)</f>
        <v>0</v>
      </c>
      <c r="G1226" s="97">
        <f>IF(Invulblad!P1246="Nee",Invulblad!M1246,0)</f>
        <v>0</v>
      </c>
    </row>
    <row r="1227" spans="1:7" x14ac:dyDescent="0.2">
      <c r="A1227" s="97">
        <f>IF(Invulblad!P1247="Ja",Invulblad!M1247*Invulblad!Q1247,0)</f>
        <v>0</v>
      </c>
      <c r="G1227" s="97">
        <f>IF(Invulblad!P1247="Nee",Invulblad!M1247,0)</f>
        <v>0</v>
      </c>
    </row>
    <row r="1228" spans="1:7" x14ac:dyDescent="0.2">
      <c r="A1228" s="97">
        <f>IF(Invulblad!P1248="Ja",Invulblad!M1248*Invulblad!Q1248,0)</f>
        <v>0</v>
      </c>
      <c r="G1228" s="97">
        <f>IF(Invulblad!P1248="Nee",Invulblad!M1248,0)</f>
        <v>0</v>
      </c>
    </row>
    <row r="1229" spans="1:7" x14ac:dyDescent="0.2">
      <c r="A1229" s="97">
        <f>IF(Invulblad!P1249="Ja",Invulblad!M1249*Invulblad!Q1249,0)</f>
        <v>0</v>
      </c>
      <c r="G1229" s="97">
        <f>IF(Invulblad!P1249="Nee",Invulblad!M1249,0)</f>
        <v>0</v>
      </c>
    </row>
    <row r="1230" spans="1:7" x14ac:dyDescent="0.2">
      <c r="A1230" s="97">
        <f>IF(Invulblad!P1250="Ja",Invulblad!M1250*Invulblad!Q1250,0)</f>
        <v>0</v>
      </c>
      <c r="G1230" s="97">
        <f>IF(Invulblad!P1250="Nee",Invulblad!M1250,0)</f>
        <v>0</v>
      </c>
    </row>
    <row r="1231" spans="1:7" x14ac:dyDescent="0.2">
      <c r="A1231" s="97">
        <f>IF(Invulblad!P1251="Ja",Invulblad!M1251*Invulblad!Q1251,0)</f>
        <v>0</v>
      </c>
      <c r="G1231" s="97">
        <f>IF(Invulblad!P1251="Nee",Invulblad!M1251,0)</f>
        <v>0</v>
      </c>
    </row>
    <row r="1232" spans="1:7" x14ac:dyDescent="0.2">
      <c r="A1232" s="97">
        <f>IF(Invulblad!P1252="Ja",Invulblad!M1252*Invulblad!Q1252,0)</f>
        <v>0</v>
      </c>
      <c r="G1232" s="97">
        <f>IF(Invulblad!P1252="Nee",Invulblad!M1252,0)</f>
        <v>0</v>
      </c>
    </row>
    <row r="1233" spans="1:7" x14ac:dyDescent="0.2">
      <c r="A1233" s="97">
        <f>IF(Invulblad!P1253="Ja",Invulblad!M1253*Invulblad!Q1253,0)</f>
        <v>0</v>
      </c>
      <c r="G1233" s="97">
        <f>IF(Invulblad!P1253="Nee",Invulblad!M1253,0)</f>
        <v>0</v>
      </c>
    </row>
    <row r="1234" spans="1:7" x14ac:dyDescent="0.2">
      <c r="A1234" s="97">
        <f>IF(Invulblad!P1254="Ja",Invulblad!M1254*Invulblad!Q1254,0)</f>
        <v>0</v>
      </c>
      <c r="G1234" s="97">
        <f>IF(Invulblad!P1254="Nee",Invulblad!M1254,0)</f>
        <v>0</v>
      </c>
    </row>
    <row r="1235" spans="1:7" x14ac:dyDescent="0.2">
      <c r="A1235" s="97">
        <f>IF(Invulblad!P1255="Ja",Invulblad!M1255*Invulblad!Q1255,0)</f>
        <v>0</v>
      </c>
      <c r="G1235" s="97">
        <f>IF(Invulblad!P1255="Nee",Invulblad!M1255,0)</f>
        <v>0</v>
      </c>
    </row>
    <row r="1236" spans="1:7" x14ac:dyDescent="0.2">
      <c r="A1236" s="97">
        <f>IF(Invulblad!P1256="Ja",Invulblad!M1256*Invulblad!Q1256,0)</f>
        <v>0</v>
      </c>
      <c r="G1236" s="97">
        <f>IF(Invulblad!P1256="Nee",Invulblad!M1256,0)</f>
        <v>0</v>
      </c>
    </row>
    <row r="1237" spans="1:7" x14ac:dyDescent="0.2">
      <c r="A1237" s="97">
        <f>IF(Invulblad!P1257="Ja",Invulblad!M1257*Invulblad!Q1257,0)</f>
        <v>0</v>
      </c>
      <c r="G1237" s="97">
        <f>IF(Invulblad!P1257="Nee",Invulblad!M1257,0)</f>
        <v>0</v>
      </c>
    </row>
    <row r="1238" spans="1:7" x14ac:dyDescent="0.2">
      <c r="A1238" s="97">
        <f>IF(Invulblad!P1258="Ja",Invulblad!M1258*Invulblad!Q1258,0)</f>
        <v>0</v>
      </c>
      <c r="G1238" s="97">
        <f>IF(Invulblad!P1258="Nee",Invulblad!M1258,0)</f>
        <v>0</v>
      </c>
    </row>
    <row r="1239" spans="1:7" x14ac:dyDescent="0.2">
      <c r="A1239" s="97">
        <f>IF(Invulblad!P1259="Ja",Invulblad!M1259*Invulblad!Q1259,0)</f>
        <v>0</v>
      </c>
      <c r="G1239" s="97">
        <f>IF(Invulblad!P1259="Nee",Invulblad!M1259,0)</f>
        <v>0</v>
      </c>
    </row>
    <row r="1240" spans="1:7" x14ac:dyDescent="0.2">
      <c r="A1240" s="97">
        <f>IF(Invulblad!P1260="Ja",Invulblad!M1260*Invulblad!Q1260,0)</f>
        <v>0</v>
      </c>
      <c r="G1240" s="97">
        <f>IF(Invulblad!P1260="Nee",Invulblad!M1260,0)</f>
        <v>0</v>
      </c>
    </row>
    <row r="1241" spans="1:7" x14ac:dyDescent="0.2">
      <c r="A1241" s="97">
        <f>IF(Invulblad!P1261="Ja",Invulblad!M1261*Invulblad!Q1261,0)</f>
        <v>0</v>
      </c>
      <c r="G1241" s="97">
        <f>IF(Invulblad!P1261="Nee",Invulblad!M1261,0)</f>
        <v>0</v>
      </c>
    </row>
    <row r="1242" spans="1:7" x14ac:dyDescent="0.2">
      <c r="A1242" s="97">
        <f>IF(Invulblad!P1262="Ja",Invulblad!M1262*Invulblad!Q1262,0)</f>
        <v>0</v>
      </c>
      <c r="G1242" s="97">
        <f>IF(Invulblad!P1262="Nee",Invulblad!M1262,0)</f>
        <v>0</v>
      </c>
    </row>
    <row r="1243" spans="1:7" x14ac:dyDescent="0.2">
      <c r="A1243" s="97">
        <f>IF(Invulblad!P1263="Ja",Invulblad!M1263*Invulblad!Q1263,0)</f>
        <v>0</v>
      </c>
      <c r="G1243" s="97">
        <f>IF(Invulblad!P1263="Nee",Invulblad!M1263,0)</f>
        <v>0</v>
      </c>
    </row>
    <row r="1244" spans="1:7" x14ac:dyDescent="0.2">
      <c r="A1244" s="97">
        <f>IF(Invulblad!P1264="Ja",Invulblad!M1264*Invulblad!Q1264,0)</f>
        <v>0</v>
      </c>
      <c r="G1244" s="97">
        <f>IF(Invulblad!P1264="Nee",Invulblad!M1264,0)</f>
        <v>0</v>
      </c>
    </row>
    <row r="1245" spans="1:7" x14ac:dyDescent="0.2">
      <c r="A1245" s="97">
        <f>IF(Invulblad!P1265="Ja",Invulblad!M1265*Invulblad!Q1265,0)</f>
        <v>0</v>
      </c>
      <c r="G1245" s="97">
        <f>IF(Invulblad!P1265="Nee",Invulblad!M1265,0)</f>
        <v>0</v>
      </c>
    </row>
    <row r="1246" spans="1:7" x14ac:dyDescent="0.2">
      <c r="A1246" s="97">
        <f>IF(Invulblad!P1266="Ja",Invulblad!M1266*Invulblad!Q1266,0)</f>
        <v>0</v>
      </c>
      <c r="G1246" s="97">
        <f>IF(Invulblad!P1266="Nee",Invulblad!M1266,0)</f>
        <v>0</v>
      </c>
    </row>
    <row r="1247" spans="1:7" x14ac:dyDescent="0.2">
      <c r="A1247" s="97">
        <f>IF(Invulblad!P1267="Ja",Invulblad!M1267*Invulblad!Q1267,0)</f>
        <v>0</v>
      </c>
      <c r="G1247" s="97">
        <f>IF(Invulblad!P1267="Nee",Invulblad!M1267,0)</f>
        <v>0</v>
      </c>
    </row>
    <row r="1248" spans="1:7" x14ac:dyDescent="0.2">
      <c r="A1248" s="97">
        <f>IF(Invulblad!P1268="Ja",Invulblad!M1268*Invulblad!Q1268,0)</f>
        <v>0</v>
      </c>
      <c r="G1248" s="97">
        <f>IF(Invulblad!P1268="Nee",Invulblad!M1268,0)</f>
        <v>0</v>
      </c>
    </row>
    <row r="1249" spans="1:7" x14ac:dyDescent="0.2">
      <c r="A1249" s="97">
        <f>IF(Invulblad!P1269="Ja",Invulblad!M1269*Invulblad!Q1269,0)</f>
        <v>0</v>
      </c>
      <c r="G1249" s="97">
        <f>IF(Invulblad!P1269="Nee",Invulblad!M1269,0)</f>
        <v>0</v>
      </c>
    </row>
    <row r="1250" spans="1:7" x14ac:dyDescent="0.2">
      <c r="A1250" s="97">
        <f>IF(Invulblad!P1270="Ja",Invulblad!M1270*Invulblad!Q1270,0)</f>
        <v>0</v>
      </c>
      <c r="G1250" s="97">
        <f>IF(Invulblad!P1270="Nee",Invulblad!M1270,0)</f>
        <v>0</v>
      </c>
    </row>
    <row r="1251" spans="1:7" x14ac:dyDescent="0.2">
      <c r="A1251" s="97">
        <f>IF(Invulblad!P1271="Ja",Invulblad!M1271*Invulblad!Q1271,0)</f>
        <v>0</v>
      </c>
      <c r="G1251" s="97">
        <f>IF(Invulblad!P1271="Nee",Invulblad!M1271,0)</f>
        <v>0</v>
      </c>
    </row>
    <row r="1252" spans="1:7" x14ac:dyDescent="0.2">
      <c r="A1252" s="97">
        <f>IF(Invulblad!P1272="Ja",Invulblad!M1272*Invulblad!Q1272,0)</f>
        <v>0</v>
      </c>
      <c r="G1252" s="97">
        <f>IF(Invulblad!P1272="Nee",Invulblad!M1272,0)</f>
        <v>0</v>
      </c>
    </row>
    <row r="1253" spans="1:7" x14ac:dyDescent="0.2">
      <c r="A1253" s="97">
        <f>IF(Invulblad!P1273="Ja",Invulblad!M1273*Invulblad!Q1273,0)</f>
        <v>0</v>
      </c>
      <c r="G1253" s="97">
        <f>IF(Invulblad!P1273="Nee",Invulblad!M1273,0)</f>
        <v>0</v>
      </c>
    </row>
    <row r="1254" spans="1:7" x14ac:dyDescent="0.2">
      <c r="A1254" s="97">
        <f>IF(Invulblad!P1274="Ja",Invulblad!M1274*Invulblad!Q1274,0)</f>
        <v>0</v>
      </c>
      <c r="G1254" s="97">
        <f>IF(Invulblad!P1274="Nee",Invulblad!M1274,0)</f>
        <v>0</v>
      </c>
    </row>
    <row r="1255" spans="1:7" x14ac:dyDescent="0.2">
      <c r="A1255" s="97">
        <f>IF(Invulblad!P1275="Ja",Invulblad!M1275*Invulblad!Q1275,0)</f>
        <v>0</v>
      </c>
      <c r="G1255" s="97">
        <f>IF(Invulblad!P1275="Nee",Invulblad!M1275,0)</f>
        <v>0</v>
      </c>
    </row>
    <row r="1256" spans="1:7" x14ac:dyDescent="0.2">
      <c r="A1256" s="97">
        <f>IF(Invulblad!P1276="Ja",Invulblad!M1276*Invulblad!Q1276,0)</f>
        <v>0</v>
      </c>
      <c r="G1256" s="97">
        <f>IF(Invulblad!P1276="Nee",Invulblad!M1276,0)</f>
        <v>0</v>
      </c>
    </row>
    <row r="1257" spans="1:7" x14ac:dyDescent="0.2">
      <c r="A1257" s="97">
        <f>IF(Invulblad!P1277="Ja",Invulblad!M1277*Invulblad!Q1277,0)</f>
        <v>0</v>
      </c>
      <c r="G1257" s="97">
        <f>IF(Invulblad!P1277="Nee",Invulblad!M1277,0)</f>
        <v>0</v>
      </c>
    </row>
    <row r="1258" spans="1:7" x14ac:dyDescent="0.2">
      <c r="A1258" s="97">
        <f>IF(Invulblad!P1278="Ja",Invulblad!M1278*Invulblad!Q1278,0)</f>
        <v>0</v>
      </c>
      <c r="G1258" s="97">
        <f>IF(Invulblad!P1278="Nee",Invulblad!M1278,0)</f>
        <v>0</v>
      </c>
    </row>
    <row r="1259" spans="1:7" x14ac:dyDescent="0.2">
      <c r="A1259" s="97">
        <f>IF(Invulblad!P1279="Ja",Invulblad!M1279*Invulblad!Q1279,0)</f>
        <v>0</v>
      </c>
      <c r="G1259" s="97">
        <f>IF(Invulblad!P1279="Nee",Invulblad!M1279,0)</f>
        <v>0</v>
      </c>
    </row>
    <row r="1260" spans="1:7" x14ac:dyDescent="0.2">
      <c r="A1260" s="97">
        <f>IF(Invulblad!P1280="Ja",Invulblad!M1280*Invulblad!Q1280,0)</f>
        <v>0</v>
      </c>
      <c r="G1260" s="97">
        <f>IF(Invulblad!P1280="Nee",Invulblad!M1280,0)</f>
        <v>0</v>
      </c>
    </row>
    <row r="1261" spans="1:7" x14ac:dyDescent="0.2">
      <c r="A1261" s="97">
        <f>IF(Invulblad!P1281="Ja",Invulblad!M1281*Invulblad!Q1281,0)</f>
        <v>0</v>
      </c>
      <c r="G1261" s="97">
        <f>IF(Invulblad!P1281="Nee",Invulblad!M1281,0)</f>
        <v>0</v>
      </c>
    </row>
    <row r="1262" spans="1:7" x14ac:dyDescent="0.2">
      <c r="A1262" s="97">
        <f>IF(Invulblad!P1282="Ja",Invulblad!M1282*Invulblad!Q1282,0)</f>
        <v>0</v>
      </c>
      <c r="G1262" s="97">
        <f>IF(Invulblad!P1282="Nee",Invulblad!M1282,0)</f>
        <v>0</v>
      </c>
    </row>
    <row r="1263" spans="1:7" x14ac:dyDescent="0.2">
      <c r="A1263" s="97">
        <f>IF(Invulblad!P1283="Ja",Invulblad!M1283*Invulblad!Q1283,0)</f>
        <v>0</v>
      </c>
      <c r="G1263" s="97">
        <f>IF(Invulblad!P1283="Nee",Invulblad!M1283,0)</f>
        <v>0</v>
      </c>
    </row>
    <row r="1264" spans="1:7" x14ac:dyDescent="0.2">
      <c r="A1264" s="97">
        <f>IF(Invulblad!P1284="Ja",Invulblad!M1284*Invulblad!Q1284,0)</f>
        <v>0</v>
      </c>
      <c r="G1264" s="97">
        <f>IF(Invulblad!P1284="Nee",Invulblad!M1284,0)</f>
        <v>0</v>
      </c>
    </row>
    <row r="1265" spans="1:7" x14ac:dyDescent="0.2">
      <c r="A1265" s="97">
        <f>IF(Invulblad!P1285="Ja",Invulblad!M1285*Invulblad!Q1285,0)</f>
        <v>0</v>
      </c>
      <c r="G1265" s="97">
        <f>IF(Invulblad!P1285="Nee",Invulblad!M1285,0)</f>
        <v>0</v>
      </c>
    </row>
    <row r="1266" spans="1:7" x14ac:dyDescent="0.2">
      <c r="A1266" s="97">
        <f>IF(Invulblad!P1286="Ja",Invulblad!M1286*Invulblad!Q1286,0)</f>
        <v>0</v>
      </c>
      <c r="G1266" s="97">
        <f>IF(Invulblad!P1286="Nee",Invulblad!M1286,0)</f>
        <v>0</v>
      </c>
    </row>
    <row r="1267" spans="1:7" x14ac:dyDescent="0.2">
      <c r="A1267" s="97">
        <f>IF(Invulblad!P1287="Ja",Invulblad!M1287*Invulblad!Q1287,0)</f>
        <v>0</v>
      </c>
      <c r="G1267" s="97">
        <f>IF(Invulblad!P1287="Nee",Invulblad!M1287,0)</f>
        <v>0</v>
      </c>
    </row>
    <row r="1268" spans="1:7" x14ac:dyDescent="0.2">
      <c r="A1268" s="97">
        <f>IF(Invulblad!P1288="Ja",Invulblad!M1288*Invulblad!Q1288,0)</f>
        <v>0</v>
      </c>
      <c r="G1268" s="97">
        <f>IF(Invulblad!P1288="Nee",Invulblad!M1288,0)</f>
        <v>0</v>
      </c>
    </row>
    <row r="1269" spans="1:7" x14ac:dyDescent="0.2">
      <c r="A1269" s="97">
        <f>IF(Invulblad!P1289="Ja",Invulblad!M1289*Invulblad!Q1289,0)</f>
        <v>0</v>
      </c>
      <c r="G1269" s="97">
        <f>IF(Invulblad!P1289="Nee",Invulblad!M1289,0)</f>
        <v>0</v>
      </c>
    </row>
    <row r="1270" spans="1:7" x14ac:dyDescent="0.2">
      <c r="A1270" s="97">
        <f>IF(Invulblad!P1290="Ja",Invulblad!M1290*Invulblad!Q1290,0)</f>
        <v>0</v>
      </c>
      <c r="G1270" s="97">
        <f>IF(Invulblad!P1290="Nee",Invulblad!M1290,0)</f>
        <v>0</v>
      </c>
    </row>
    <row r="1271" spans="1:7" x14ac:dyDescent="0.2">
      <c r="A1271" s="97">
        <f>IF(Invulblad!P1291="Ja",Invulblad!M1291*Invulblad!Q1291,0)</f>
        <v>0</v>
      </c>
      <c r="G1271" s="97">
        <f>IF(Invulblad!P1291="Nee",Invulblad!M1291,0)</f>
        <v>0</v>
      </c>
    </row>
    <row r="1272" spans="1:7" x14ac:dyDescent="0.2">
      <c r="A1272" s="97">
        <f>IF(Invulblad!P1292="Ja",Invulblad!M1292*Invulblad!Q1292,0)</f>
        <v>0</v>
      </c>
      <c r="G1272" s="97">
        <f>IF(Invulblad!P1292="Nee",Invulblad!M1292,0)</f>
        <v>0</v>
      </c>
    </row>
    <row r="1273" spans="1:7" x14ac:dyDescent="0.2">
      <c r="A1273" s="97">
        <f>IF(Invulblad!P1293="Ja",Invulblad!M1293*Invulblad!Q1293,0)</f>
        <v>0</v>
      </c>
      <c r="G1273" s="97">
        <f>IF(Invulblad!P1293="Nee",Invulblad!M1293,0)</f>
        <v>0</v>
      </c>
    </row>
    <row r="1274" spans="1:7" x14ac:dyDescent="0.2">
      <c r="A1274" s="97">
        <f>IF(Invulblad!P1294="Ja",Invulblad!M1294*Invulblad!Q1294,0)</f>
        <v>0</v>
      </c>
      <c r="G1274" s="97">
        <f>IF(Invulblad!P1294="Nee",Invulblad!M1294,0)</f>
        <v>0</v>
      </c>
    </row>
    <row r="1275" spans="1:7" x14ac:dyDescent="0.2">
      <c r="A1275" s="97">
        <f>IF(Invulblad!P1295="Ja",Invulblad!M1295*Invulblad!Q1295,0)</f>
        <v>0</v>
      </c>
      <c r="G1275" s="97">
        <f>IF(Invulblad!P1295="Nee",Invulblad!M1295,0)</f>
        <v>0</v>
      </c>
    </row>
    <row r="1276" spans="1:7" x14ac:dyDescent="0.2">
      <c r="A1276" s="97">
        <f>IF(Invulblad!P1296="Ja",Invulblad!M1296*Invulblad!Q1296,0)</f>
        <v>0</v>
      </c>
      <c r="G1276" s="97">
        <f>IF(Invulblad!P1296="Nee",Invulblad!M1296,0)</f>
        <v>0</v>
      </c>
    </row>
    <row r="1277" spans="1:7" x14ac:dyDescent="0.2">
      <c r="A1277" s="97">
        <f>IF(Invulblad!P1297="Ja",Invulblad!M1297*Invulblad!Q1297,0)</f>
        <v>0</v>
      </c>
      <c r="G1277" s="97">
        <f>IF(Invulblad!P1297="Nee",Invulblad!M1297,0)</f>
        <v>0</v>
      </c>
    </row>
    <row r="1278" spans="1:7" x14ac:dyDescent="0.2">
      <c r="A1278" s="97">
        <f>IF(Invulblad!P1298="Ja",Invulblad!M1298*Invulblad!Q1298,0)</f>
        <v>0</v>
      </c>
      <c r="G1278" s="97">
        <f>IF(Invulblad!P1298="Nee",Invulblad!M1298,0)</f>
        <v>0</v>
      </c>
    </row>
    <row r="1279" spans="1:7" x14ac:dyDescent="0.2">
      <c r="A1279" s="97">
        <f>IF(Invulblad!P1299="Ja",Invulblad!M1299*Invulblad!Q1299,0)</f>
        <v>0</v>
      </c>
      <c r="G1279" s="97">
        <f>IF(Invulblad!P1299="Nee",Invulblad!M1299,0)</f>
        <v>0</v>
      </c>
    </row>
    <row r="1280" spans="1:7" x14ac:dyDescent="0.2">
      <c r="A1280" s="97">
        <f>IF(Invulblad!P1300="Ja",Invulblad!M1300*Invulblad!Q1300,0)</f>
        <v>0</v>
      </c>
      <c r="G1280" s="97">
        <f>IF(Invulblad!P1300="Nee",Invulblad!M1300,0)</f>
        <v>0</v>
      </c>
    </row>
    <row r="1281" spans="1:7" x14ac:dyDescent="0.2">
      <c r="A1281" s="97">
        <f>IF(Invulblad!P1301="Ja",Invulblad!M1301*Invulblad!Q1301,0)</f>
        <v>0</v>
      </c>
      <c r="G1281" s="97">
        <f>IF(Invulblad!P1301="Nee",Invulblad!M1301,0)</f>
        <v>0</v>
      </c>
    </row>
    <row r="1282" spans="1:7" x14ac:dyDescent="0.2">
      <c r="A1282" s="97">
        <f>IF(Invulblad!P1302="Ja",Invulblad!M1302*Invulblad!Q1302,0)</f>
        <v>0</v>
      </c>
      <c r="G1282" s="97">
        <f>IF(Invulblad!P1302="Nee",Invulblad!M1302,0)</f>
        <v>0</v>
      </c>
    </row>
    <row r="1283" spans="1:7" x14ac:dyDescent="0.2">
      <c r="A1283" s="97">
        <f>IF(Invulblad!P1303="Ja",Invulblad!M1303*Invulblad!Q1303,0)</f>
        <v>0</v>
      </c>
      <c r="G1283" s="97">
        <f>IF(Invulblad!P1303="Nee",Invulblad!M1303,0)</f>
        <v>0</v>
      </c>
    </row>
    <row r="1284" spans="1:7" x14ac:dyDescent="0.2">
      <c r="A1284" s="97">
        <f>IF(Invulblad!P1304="Ja",Invulblad!M1304*Invulblad!Q1304,0)</f>
        <v>0</v>
      </c>
      <c r="G1284" s="97">
        <f>IF(Invulblad!P1304="Nee",Invulblad!M1304,0)</f>
        <v>0</v>
      </c>
    </row>
    <row r="1285" spans="1:7" x14ac:dyDescent="0.2">
      <c r="A1285" s="97">
        <f>IF(Invulblad!P1305="Ja",Invulblad!M1305*Invulblad!Q1305,0)</f>
        <v>0</v>
      </c>
      <c r="G1285" s="97">
        <f>IF(Invulblad!P1305="Nee",Invulblad!M1305,0)</f>
        <v>0</v>
      </c>
    </row>
    <row r="1286" spans="1:7" x14ac:dyDescent="0.2">
      <c r="A1286" s="97">
        <f>IF(Invulblad!P1306="Ja",Invulblad!M1306*Invulblad!Q1306,0)</f>
        <v>0</v>
      </c>
      <c r="G1286" s="97">
        <f>IF(Invulblad!P1306="Nee",Invulblad!M1306,0)</f>
        <v>0</v>
      </c>
    </row>
    <row r="1287" spans="1:7" x14ac:dyDescent="0.2">
      <c r="A1287" s="97">
        <f>IF(Invulblad!P1307="Ja",Invulblad!M1307*Invulblad!Q1307,0)</f>
        <v>0</v>
      </c>
      <c r="G1287" s="97">
        <f>IF(Invulblad!P1307="Nee",Invulblad!M1307,0)</f>
        <v>0</v>
      </c>
    </row>
    <row r="1288" spans="1:7" x14ac:dyDescent="0.2">
      <c r="A1288" s="97">
        <f>IF(Invulblad!P1308="Ja",Invulblad!M1308*Invulblad!Q1308,0)</f>
        <v>0</v>
      </c>
      <c r="G1288" s="97">
        <f>IF(Invulblad!P1308="Nee",Invulblad!M1308,0)</f>
        <v>0</v>
      </c>
    </row>
    <row r="1289" spans="1:7" x14ac:dyDescent="0.2">
      <c r="A1289" s="97">
        <f>IF(Invulblad!P1309="Ja",Invulblad!M1309*Invulblad!Q1309,0)</f>
        <v>0</v>
      </c>
      <c r="G1289" s="97">
        <f>IF(Invulblad!P1309="Nee",Invulblad!M1309,0)</f>
        <v>0</v>
      </c>
    </row>
    <row r="1290" spans="1:7" x14ac:dyDescent="0.2">
      <c r="A1290" s="97">
        <f>IF(Invulblad!P1310="Ja",Invulblad!M1310*Invulblad!Q1310,0)</f>
        <v>0</v>
      </c>
      <c r="G1290" s="97">
        <f>IF(Invulblad!P1310="Nee",Invulblad!M1310,0)</f>
        <v>0</v>
      </c>
    </row>
    <row r="1291" spans="1:7" x14ac:dyDescent="0.2">
      <c r="A1291" s="97">
        <f>IF(Invulblad!P1311="Ja",Invulblad!M1311*Invulblad!Q1311,0)</f>
        <v>0</v>
      </c>
      <c r="G1291" s="97">
        <f>IF(Invulblad!P1311="Nee",Invulblad!M1311,0)</f>
        <v>0</v>
      </c>
    </row>
    <row r="1292" spans="1:7" x14ac:dyDescent="0.2">
      <c r="A1292" s="97">
        <f>IF(Invulblad!P1312="Ja",Invulblad!M1312*Invulblad!Q1312,0)</f>
        <v>0</v>
      </c>
      <c r="G1292" s="97">
        <f>IF(Invulblad!P1312="Nee",Invulblad!M1312,0)</f>
        <v>0</v>
      </c>
    </row>
    <row r="1293" spans="1:7" x14ac:dyDescent="0.2">
      <c r="A1293" s="97">
        <f>IF(Invulblad!P1313="Ja",Invulblad!M1313*Invulblad!Q1313,0)</f>
        <v>0</v>
      </c>
      <c r="G1293" s="97">
        <f>IF(Invulblad!P1313="Nee",Invulblad!M1313,0)</f>
        <v>0</v>
      </c>
    </row>
    <row r="1294" spans="1:7" x14ac:dyDescent="0.2">
      <c r="A1294" s="97">
        <f>IF(Invulblad!P1314="Ja",Invulblad!M1314*Invulblad!Q1314,0)</f>
        <v>0</v>
      </c>
      <c r="G1294" s="97">
        <f>IF(Invulblad!P1314="Nee",Invulblad!M1314,0)</f>
        <v>0</v>
      </c>
    </row>
    <row r="1295" spans="1:7" x14ac:dyDescent="0.2">
      <c r="A1295" s="97">
        <f>IF(Invulblad!P1315="Ja",Invulblad!M1315*Invulblad!Q1315,0)</f>
        <v>0</v>
      </c>
      <c r="G1295" s="97">
        <f>IF(Invulblad!P1315="Nee",Invulblad!M1315,0)</f>
        <v>0</v>
      </c>
    </row>
    <row r="1296" spans="1:7" x14ac:dyDescent="0.2">
      <c r="A1296" s="97">
        <f>IF(Invulblad!P1316="Ja",Invulblad!M1316*Invulblad!Q1316,0)</f>
        <v>0</v>
      </c>
      <c r="G1296" s="97">
        <f>IF(Invulblad!P1316="Nee",Invulblad!M1316,0)</f>
        <v>0</v>
      </c>
    </row>
    <row r="1297" spans="1:7" x14ac:dyDescent="0.2">
      <c r="A1297" s="97">
        <f>IF(Invulblad!P1317="Ja",Invulblad!M1317*Invulblad!Q1317,0)</f>
        <v>0</v>
      </c>
      <c r="G1297" s="97">
        <f>IF(Invulblad!P1317="Nee",Invulblad!M1317,0)</f>
        <v>0</v>
      </c>
    </row>
    <row r="1298" spans="1:7" x14ac:dyDescent="0.2">
      <c r="A1298" s="97">
        <f>IF(Invulblad!P1318="Ja",Invulblad!M1318*Invulblad!Q1318,0)</f>
        <v>0</v>
      </c>
      <c r="G1298" s="97">
        <f>IF(Invulblad!P1318="Nee",Invulblad!M1318,0)</f>
        <v>0</v>
      </c>
    </row>
    <row r="1299" spans="1:7" x14ac:dyDescent="0.2">
      <c r="A1299" s="97">
        <f>IF(Invulblad!P1319="Ja",Invulblad!M1319*Invulblad!Q1319,0)</f>
        <v>0</v>
      </c>
      <c r="G1299" s="97">
        <f>IF(Invulblad!P1319="Nee",Invulblad!M1319,0)</f>
        <v>0</v>
      </c>
    </row>
    <row r="1300" spans="1:7" x14ac:dyDescent="0.2">
      <c r="A1300" s="97">
        <f>IF(Invulblad!P1320="Ja",Invulblad!M1320*Invulblad!Q1320,0)</f>
        <v>0</v>
      </c>
      <c r="G1300" s="97">
        <f>IF(Invulblad!P1320="Nee",Invulblad!M1320,0)</f>
        <v>0</v>
      </c>
    </row>
    <row r="1301" spans="1:7" x14ac:dyDescent="0.2">
      <c r="A1301" s="97">
        <f>IF(Invulblad!P1321="Ja",Invulblad!M1321*Invulblad!Q1321,0)</f>
        <v>0</v>
      </c>
      <c r="G1301" s="97">
        <f>IF(Invulblad!P1321="Nee",Invulblad!M1321,0)</f>
        <v>0</v>
      </c>
    </row>
    <row r="1302" spans="1:7" x14ac:dyDescent="0.2">
      <c r="A1302" s="97">
        <f>IF(Invulblad!P1322="Ja",Invulblad!M1322*Invulblad!Q1322,0)</f>
        <v>0</v>
      </c>
      <c r="G1302" s="97">
        <f>IF(Invulblad!P1322="Nee",Invulblad!M1322,0)</f>
        <v>0</v>
      </c>
    </row>
    <row r="1303" spans="1:7" x14ac:dyDescent="0.2">
      <c r="A1303" s="97">
        <f>IF(Invulblad!P1323="Ja",Invulblad!M1323*Invulblad!Q1323,0)</f>
        <v>0</v>
      </c>
      <c r="G1303" s="97">
        <f>IF(Invulblad!P1323="Nee",Invulblad!M1323,0)</f>
        <v>0</v>
      </c>
    </row>
    <row r="1304" spans="1:7" x14ac:dyDescent="0.2">
      <c r="A1304" s="97">
        <f>IF(Invulblad!P1324="Ja",Invulblad!M1324*Invulblad!Q1324,0)</f>
        <v>0</v>
      </c>
      <c r="G1304" s="97">
        <f>IF(Invulblad!P1324="Nee",Invulblad!M1324,0)</f>
        <v>0</v>
      </c>
    </row>
    <row r="1305" spans="1:7" x14ac:dyDescent="0.2">
      <c r="A1305" s="97">
        <f>IF(Invulblad!P1325="Ja",Invulblad!M1325*Invulblad!Q1325,0)</f>
        <v>0</v>
      </c>
      <c r="G1305" s="97">
        <f>IF(Invulblad!P1325="Nee",Invulblad!M1325,0)</f>
        <v>0</v>
      </c>
    </row>
    <row r="1306" spans="1:7" x14ac:dyDescent="0.2">
      <c r="A1306" s="97">
        <f>IF(Invulblad!P1326="Ja",Invulblad!M1326*Invulblad!Q1326,0)</f>
        <v>0</v>
      </c>
      <c r="G1306" s="97">
        <f>IF(Invulblad!P1326="Nee",Invulblad!M1326,0)</f>
        <v>0</v>
      </c>
    </row>
    <row r="1307" spans="1:7" x14ac:dyDescent="0.2">
      <c r="A1307" s="97">
        <f>IF(Invulblad!P1327="Ja",Invulblad!M1327*Invulblad!Q1327,0)</f>
        <v>0</v>
      </c>
      <c r="G1307" s="97">
        <f>IF(Invulblad!P1327="Nee",Invulblad!M1327,0)</f>
        <v>0</v>
      </c>
    </row>
    <row r="1308" spans="1:7" x14ac:dyDescent="0.2">
      <c r="A1308" s="97">
        <f>IF(Invulblad!P1328="Ja",Invulblad!M1328*Invulblad!Q1328,0)</f>
        <v>0</v>
      </c>
      <c r="G1308" s="97">
        <f>IF(Invulblad!P1328="Nee",Invulblad!M1328,0)</f>
        <v>0</v>
      </c>
    </row>
    <row r="1309" spans="1:7" x14ac:dyDescent="0.2">
      <c r="A1309" s="97">
        <f>IF(Invulblad!P1329="Ja",Invulblad!M1329*Invulblad!Q1329,0)</f>
        <v>0</v>
      </c>
      <c r="G1309" s="97">
        <f>IF(Invulblad!P1329="Nee",Invulblad!M1329,0)</f>
        <v>0</v>
      </c>
    </row>
    <row r="1310" spans="1:7" x14ac:dyDescent="0.2">
      <c r="A1310" s="97">
        <f>IF(Invulblad!P1330="Ja",Invulblad!M1330*Invulblad!Q1330,0)</f>
        <v>0</v>
      </c>
      <c r="G1310" s="97">
        <f>IF(Invulblad!P1330="Nee",Invulblad!M1330,0)</f>
        <v>0</v>
      </c>
    </row>
    <row r="1311" spans="1:7" x14ac:dyDescent="0.2">
      <c r="A1311" s="97">
        <f>IF(Invulblad!P1331="Ja",Invulblad!M1331*Invulblad!Q1331,0)</f>
        <v>0</v>
      </c>
      <c r="G1311" s="97">
        <f>IF(Invulblad!P1331="Nee",Invulblad!M1331,0)</f>
        <v>0</v>
      </c>
    </row>
    <row r="1312" spans="1:7" x14ac:dyDescent="0.2">
      <c r="A1312" s="97">
        <f>IF(Invulblad!P1332="Ja",Invulblad!M1332*Invulblad!Q1332,0)</f>
        <v>0</v>
      </c>
      <c r="G1312" s="97">
        <f>IF(Invulblad!P1332="Nee",Invulblad!M1332,0)</f>
        <v>0</v>
      </c>
    </row>
    <row r="1313" spans="1:7" x14ac:dyDescent="0.2">
      <c r="A1313" s="97">
        <f>IF(Invulblad!P1333="Ja",Invulblad!M1333*Invulblad!Q1333,0)</f>
        <v>0</v>
      </c>
      <c r="G1313" s="97">
        <f>IF(Invulblad!P1333="Nee",Invulblad!M1333,0)</f>
        <v>0</v>
      </c>
    </row>
    <row r="1314" spans="1:7" x14ac:dyDescent="0.2">
      <c r="A1314" s="97">
        <f>IF(Invulblad!P1334="Ja",Invulblad!M1334*Invulblad!Q1334,0)</f>
        <v>0</v>
      </c>
      <c r="G1314" s="97">
        <f>IF(Invulblad!P1334="Nee",Invulblad!M1334,0)</f>
        <v>0</v>
      </c>
    </row>
    <row r="1315" spans="1:7" x14ac:dyDescent="0.2">
      <c r="A1315" s="97">
        <f>IF(Invulblad!P1335="Ja",Invulblad!M1335*Invulblad!Q1335,0)</f>
        <v>0</v>
      </c>
      <c r="G1315" s="97">
        <f>IF(Invulblad!P1335="Nee",Invulblad!M1335,0)</f>
        <v>0</v>
      </c>
    </row>
    <row r="1316" spans="1:7" x14ac:dyDescent="0.2">
      <c r="A1316" s="97">
        <f>IF(Invulblad!P1336="Ja",Invulblad!M1336*Invulblad!Q1336,0)</f>
        <v>0</v>
      </c>
      <c r="G1316" s="97">
        <f>IF(Invulblad!P1336="Nee",Invulblad!M1336,0)</f>
        <v>0</v>
      </c>
    </row>
    <row r="1317" spans="1:7" x14ac:dyDescent="0.2">
      <c r="A1317" s="97">
        <f>IF(Invulblad!P1337="Ja",Invulblad!M1337*Invulblad!Q1337,0)</f>
        <v>0</v>
      </c>
      <c r="G1317" s="97">
        <f>IF(Invulblad!P1337="Nee",Invulblad!M1337,0)</f>
        <v>0</v>
      </c>
    </row>
    <row r="1318" spans="1:7" x14ac:dyDescent="0.2">
      <c r="A1318" s="97">
        <f>IF(Invulblad!P1338="Ja",Invulblad!M1338*Invulblad!Q1338,0)</f>
        <v>0</v>
      </c>
      <c r="G1318" s="97">
        <f>IF(Invulblad!P1338="Nee",Invulblad!M1338,0)</f>
        <v>0</v>
      </c>
    </row>
    <row r="1319" spans="1:7" x14ac:dyDescent="0.2">
      <c r="A1319" s="97">
        <f>IF(Invulblad!P1339="Ja",Invulblad!M1339*Invulblad!Q1339,0)</f>
        <v>0</v>
      </c>
      <c r="G1319" s="97">
        <f>IF(Invulblad!P1339="Nee",Invulblad!M1339,0)</f>
        <v>0</v>
      </c>
    </row>
    <row r="1320" spans="1:7" x14ac:dyDescent="0.2">
      <c r="A1320" s="97">
        <f>IF(Invulblad!P1340="Ja",Invulblad!M1340*Invulblad!Q1340,0)</f>
        <v>0</v>
      </c>
      <c r="G1320" s="97">
        <f>IF(Invulblad!P1340="Nee",Invulblad!M1340,0)</f>
        <v>0</v>
      </c>
    </row>
    <row r="1321" spans="1:7" x14ac:dyDescent="0.2">
      <c r="A1321" s="97">
        <f>IF(Invulblad!P1341="Ja",Invulblad!M1341*Invulblad!Q1341,0)</f>
        <v>0</v>
      </c>
      <c r="G1321" s="97">
        <f>IF(Invulblad!P1341="Nee",Invulblad!M1341,0)</f>
        <v>0</v>
      </c>
    </row>
    <row r="1322" spans="1:7" x14ac:dyDescent="0.2">
      <c r="A1322" s="97">
        <f>IF(Invulblad!P1342="Ja",Invulblad!M1342*Invulblad!Q1342,0)</f>
        <v>0</v>
      </c>
      <c r="G1322" s="97">
        <f>IF(Invulblad!P1342="Nee",Invulblad!M1342,0)</f>
        <v>0</v>
      </c>
    </row>
    <row r="1323" spans="1:7" x14ac:dyDescent="0.2">
      <c r="A1323" s="97">
        <f>IF(Invulblad!P1343="Ja",Invulblad!M1343*Invulblad!Q1343,0)</f>
        <v>0</v>
      </c>
      <c r="G1323" s="97">
        <f>IF(Invulblad!P1343="Nee",Invulblad!M1343,0)</f>
        <v>0</v>
      </c>
    </row>
    <row r="1324" spans="1:7" x14ac:dyDescent="0.2">
      <c r="A1324" s="97">
        <f>IF(Invulblad!P1344="Ja",Invulblad!M1344*Invulblad!Q1344,0)</f>
        <v>0</v>
      </c>
      <c r="G1324" s="97">
        <f>IF(Invulblad!P1344="Nee",Invulblad!M1344,0)</f>
        <v>0</v>
      </c>
    </row>
    <row r="1325" spans="1:7" x14ac:dyDescent="0.2">
      <c r="A1325" s="97">
        <f>IF(Invulblad!P1345="Ja",Invulblad!M1345*Invulblad!Q1345,0)</f>
        <v>0</v>
      </c>
      <c r="G1325" s="97">
        <f>IF(Invulblad!P1345="Nee",Invulblad!M1345,0)</f>
        <v>0</v>
      </c>
    </row>
    <row r="1326" spans="1:7" x14ac:dyDescent="0.2">
      <c r="A1326" s="97">
        <f>IF(Invulblad!P1346="Ja",Invulblad!M1346*Invulblad!Q1346,0)</f>
        <v>0</v>
      </c>
      <c r="G1326" s="97">
        <f>IF(Invulblad!P1346="Nee",Invulblad!M1346,0)</f>
        <v>0</v>
      </c>
    </row>
    <row r="1327" spans="1:7" x14ac:dyDescent="0.2">
      <c r="A1327" s="97">
        <f>IF(Invulblad!P1347="Ja",Invulblad!M1347*Invulblad!Q1347,0)</f>
        <v>0</v>
      </c>
      <c r="G1327" s="97">
        <f>IF(Invulblad!P1347="Nee",Invulblad!M1347,0)</f>
        <v>0</v>
      </c>
    </row>
    <row r="1328" spans="1:7" x14ac:dyDescent="0.2">
      <c r="A1328" s="97">
        <f>IF(Invulblad!P1348="Ja",Invulblad!M1348*Invulblad!Q1348,0)</f>
        <v>0</v>
      </c>
      <c r="G1328" s="97">
        <f>IF(Invulblad!P1348="Nee",Invulblad!M1348,0)</f>
        <v>0</v>
      </c>
    </row>
    <row r="1329" spans="1:7" x14ac:dyDescent="0.2">
      <c r="A1329" s="97">
        <f>IF(Invulblad!P1349="Ja",Invulblad!M1349*Invulblad!Q1349,0)</f>
        <v>0</v>
      </c>
      <c r="G1329" s="97">
        <f>IF(Invulblad!P1349="Nee",Invulblad!M1349,0)</f>
        <v>0</v>
      </c>
    </row>
    <row r="1330" spans="1:7" x14ac:dyDescent="0.2">
      <c r="A1330" s="97">
        <f>IF(Invulblad!P1350="Ja",Invulblad!M1350*Invulblad!Q1350,0)</f>
        <v>0</v>
      </c>
      <c r="G1330" s="97">
        <f>IF(Invulblad!P1350="Nee",Invulblad!M1350,0)</f>
        <v>0</v>
      </c>
    </row>
    <row r="1331" spans="1:7" x14ac:dyDescent="0.2">
      <c r="A1331" s="97">
        <f>IF(Invulblad!P1351="Ja",Invulblad!M1351*Invulblad!Q1351,0)</f>
        <v>0</v>
      </c>
      <c r="G1331" s="97">
        <f>IF(Invulblad!P1351="Nee",Invulblad!M1351,0)</f>
        <v>0</v>
      </c>
    </row>
    <row r="1332" spans="1:7" x14ac:dyDescent="0.2">
      <c r="A1332" s="97">
        <f>IF(Invulblad!P1352="Ja",Invulblad!M1352*Invulblad!Q1352,0)</f>
        <v>0</v>
      </c>
      <c r="G1332" s="97">
        <f>IF(Invulblad!P1352="Nee",Invulblad!M1352,0)</f>
        <v>0</v>
      </c>
    </row>
    <row r="1333" spans="1:7" x14ac:dyDescent="0.2">
      <c r="A1333" s="97">
        <f>IF(Invulblad!P1353="Ja",Invulblad!M1353*Invulblad!Q1353,0)</f>
        <v>0</v>
      </c>
      <c r="G1333" s="97">
        <f>IF(Invulblad!P1353="Nee",Invulblad!M1353,0)</f>
        <v>0</v>
      </c>
    </row>
    <row r="1334" spans="1:7" x14ac:dyDescent="0.2">
      <c r="A1334" s="97">
        <f>IF(Invulblad!P1354="Ja",Invulblad!M1354*Invulblad!Q1354,0)</f>
        <v>0</v>
      </c>
      <c r="G1334" s="97">
        <f>IF(Invulblad!P1354="Nee",Invulblad!M1354,0)</f>
        <v>0</v>
      </c>
    </row>
    <row r="1335" spans="1:7" x14ac:dyDescent="0.2">
      <c r="A1335" s="97">
        <f>IF(Invulblad!P1355="Ja",Invulblad!M1355*Invulblad!Q1355,0)</f>
        <v>0</v>
      </c>
      <c r="G1335" s="97">
        <f>IF(Invulblad!P1355="Nee",Invulblad!M1355,0)</f>
        <v>0</v>
      </c>
    </row>
    <row r="1336" spans="1:7" x14ac:dyDescent="0.2">
      <c r="A1336" s="97">
        <f>IF(Invulblad!P1356="Ja",Invulblad!M1356*Invulblad!Q1356,0)</f>
        <v>0</v>
      </c>
      <c r="G1336" s="97">
        <f>IF(Invulblad!P1356="Nee",Invulblad!M1356,0)</f>
        <v>0</v>
      </c>
    </row>
    <row r="1337" spans="1:7" x14ac:dyDescent="0.2">
      <c r="A1337" s="97">
        <f>IF(Invulblad!P1357="Ja",Invulblad!M1357*Invulblad!Q1357,0)</f>
        <v>0</v>
      </c>
      <c r="G1337" s="97">
        <f>IF(Invulblad!P1357="Nee",Invulblad!M1357,0)</f>
        <v>0</v>
      </c>
    </row>
    <row r="1338" spans="1:7" x14ac:dyDescent="0.2">
      <c r="A1338" s="97">
        <f>IF(Invulblad!P1358="Ja",Invulblad!M1358*Invulblad!Q1358,0)</f>
        <v>0</v>
      </c>
      <c r="G1338" s="97">
        <f>IF(Invulblad!P1358="Nee",Invulblad!M1358,0)</f>
        <v>0</v>
      </c>
    </row>
    <row r="1339" spans="1:7" x14ac:dyDescent="0.2">
      <c r="A1339" s="97">
        <f>IF(Invulblad!P1359="Ja",Invulblad!M1359*Invulblad!Q1359,0)</f>
        <v>0</v>
      </c>
      <c r="G1339" s="97">
        <f>IF(Invulblad!P1359="Nee",Invulblad!M1359,0)</f>
        <v>0</v>
      </c>
    </row>
    <row r="1340" spans="1:7" x14ac:dyDescent="0.2">
      <c r="A1340" s="97">
        <f>IF(Invulblad!P1360="Ja",Invulblad!M1360*Invulblad!Q1360,0)</f>
        <v>0</v>
      </c>
      <c r="G1340" s="97">
        <f>IF(Invulblad!P1360="Nee",Invulblad!M1360,0)</f>
        <v>0</v>
      </c>
    </row>
    <row r="1341" spans="1:7" x14ac:dyDescent="0.2">
      <c r="A1341" s="97">
        <f>IF(Invulblad!P1361="Ja",Invulblad!M1361*Invulblad!Q1361,0)</f>
        <v>0</v>
      </c>
      <c r="G1341" s="97">
        <f>IF(Invulblad!P1361="Nee",Invulblad!M1361,0)</f>
        <v>0</v>
      </c>
    </row>
    <row r="1342" spans="1:7" x14ac:dyDescent="0.2">
      <c r="A1342" s="97">
        <f>IF(Invulblad!P1362="Ja",Invulblad!M1362*Invulblad!Q1362,0)</f>
        <v>0</v>
      </c>
      <c r="G1342" s="97">
        <f>IF(Invulblad!P1362="Nee",Invulblad!M1362,0)</f>
        <v>0</v>
      </c>
    </row>
    <row r="1343" spans="1:7" x14ac:dyDescent="0.2">
      <c r="A1343" s="97">
        <f>IF(Invulblad!P1363="Ja",Invulblad!M1363*Invulblad!Q1363,0)</f>
        <v>0</v>
      </c>
      <c r="G1343" s="97">
        <f>IF(Invulblad!P1363="Nee",Invulblad!M1363,0)</f>
        <v>0</v>
      </c>
    </row>
    <row r="1344" spans="1:7" x14ac:dyDescent="0.2">
      <c r="A1344" s="97">
        <f>IF(Invulblad!P1364="Ja",Invulblad!M1364*Invulblad!Q1364,0)</f>
        <v>0</v>
      </c>
      <c r="G1344" s="97">
        <f>IF(Invulblad!P1364="Nee",Invulblad!M1364,0)</f>
        <v>0</v>
      </c>
    </row>
    <row r="1345" spans="1:7" x14ac:dyDescent="0.2">
      <c r="A1345" s="97">
        <f>IF(Invulblad!P1365="Ja",Invulblad!M1365*Invulblad!Q1365,0)</f>
        <v>0</v>
      </c>
      <c r="G1345" s="97">
        <f>IF(Invulblad!P1365="Nee",Invulblad!M1365,0)</f>
        <v>0</v>
      </c>
    </row>
    <row r="1346" spans="1:7" x14ac:dyDescent="0.2">
      <c r="A1346" s="97">
        <f>IF(Invulblad!P1366="Ja",Invulblad!M1366*Invulblad!Q1366,0)</f>
        <v>0</v>
      </c>
      <c r="G1346" s="97">
        <f>IF(Invulblad!P1366="Nee",Invulblad!M1366,0)</f>
        <v>0</v>
      </c>
    </row>
    <row r="1347" spans="1:7" x14ac:dyDescent="0.2">
      <c r="A1347" s="97">
        <f>IF(Invulblad!P1367="Ja",Invulblad!M1367*Invulblad!Q1367,0)</f>
        <v>0</v>
      </c>
      <c r="G1347" s="97">
        <f>IF(Invulblad!P1367="Nee",Invulblad!M1367,0)</f>
        <v>0</v>
      </c>
    </row>
    <row r="1348" spans="1:7" x14ac:dyDescent="0.2">
      <c r="A1348" s="97">
        <f>IF(Invulblad!P1368="Ja",Invulblad!M1368*Invulblad!Q1368,0)</f>
        <v>0</v>
      </c>
      <c r="G1348" s="97">
        <f>IF(Invulblad!P1368="Nee",Invulblad!M1368,0)</f>
        <v>0</v>
      </c>
    </row>
    <row r="1349" spans="1:7" x14ac:dyDescent="0.2">
      <c r="A1349" s="97">
        <f>IF(Invulblad!P1369="Ja",Invulblad!M1369*Invulblad!Q1369,0)</f>
        <v>0</v>
      </c>
      <c r="G1349" s="97">
        <f>IF(Invulblad!P1369="Nee",Invulblad!M1369,0)</f>
        <v>0</v>
      </c>
    </row>
    <row r="1350" spans="1:7" x14ac:dyDescent="0.2">
      <c r="A1350" s="97">
        <f>IF(Invulblad!P1370="Ja",Invulblad!M1370*Invulblad!Q1370,0)</f>
        <v>0</v>
      </c>
      <c r="G1350" s="97">
        <f>IF(Invulblad!P1370="Nee",Invulblad!M1370,0)</f>
        <v>0</v>
      </c>
    </row>
    <row r="1351" spans="1:7" x14ac:dyDescent="0.2">
      <c r="A1351" s="97">
        <f>IF(Invulblad!P1371="Ja",Invulblad!M1371*Invulblad!Q1371,0)</f>
        <v>0</v>
      </c>
      <c r="G1351" s="97">
        <f>IF(Invulblad!P1371="Nee",Invulblad!M1371,0)</f>
        <v>0</v>
      </c>
    </row>
    <row r="1352" spans="1:7" x14ac:dyDescent="0.2">
      <c r="A1352" s="97">
        <f>IF(Invulblad!P1372="Ja",Invulblad!M1372*Invulblad!Q1372,0)</f>
        <v>0</v>
      </c>
      <c r="G1352" s="97">
        <f>IF(Invulblad!P1372="Nee",Invulblad!M1372,0)</f>
        <v>0</v>
      </c>
    </row>
    <row r="1353" spans="1:7" x14ac:dyDescent="0.2">
      <c r="A1353" s="97">
        <f>IF(Invulblad!P1373="Ja",Invulblad!M1373*Invulblad!Q1373,0)</f>
        <v>0</v>
      </c>
      <c r="G1353" s="97">
        <f>IF(Invulblad!P1373="Nee",Invulblad!M1373,0)</f>
        <v>0</v>
      </c>
    </row>
    <row r="1354" spans="1:7" x14ac:dyDescent="0.2">
      <c r="A1354" s="97">
        <f>IF(Invulblad!P1374="Ja",Invulblad!M1374*Invulblad!Q1374,0)</f>
        <v>0</v>
      </c>
      <c r="G1354" s="97">
        <f>IF(Invulblad!P1374="Nee",Invulblad!M1374,0)</f>
        <v>0</v>
      </c>
    </row>
    <row r="1355" spans="1:7" x14ac:dyDescent="0.2">
      <c r="A1355" s="97">
        <f>IF(Invulblad!P1375="Ja",Invulblad!M1375*Invulblad!Q1375,0)</f>
        <v>0</v>
      </c>
      <c r="G1355" s="97">
        <f>IF(Invulblad!P1375="Nee",Invulblad!M1375,0)</f>
        <v>0</v>
      </c>
    </row>
    <row r="1356" spans="1:7" x14ac:dyDescent="0.2">
      <c r="A1356" s="97">
        <f>IF(Invulblad!P1376="Ja",Invulblad!M1376*Invulblad!Q1376,0)</f>
        <v>0</v>
      </c>
      <c r="G1356" s="97">
        <f>IF(Invulblad!P1376="Nee",Invulblad!M1376,0)</f>
        <v>0</v>
      </c>
    </row>
    <row r="1357" spans="1:7" x14ac:dyDescent="0.2">
      <c r="A1357" s="97">
        <f>IF(Invulblad!P1377="Ja",Invulblad!M1377*Invulblad!Q1377,0)</f>
        <v>0</v>
      </c>
      <c r="G1357" s="97">
        <f>IF(Invulblad!P1377="Nee",Invulblad!M1377,0)</f>
        <v>0</v>
      </c>
    </row>
    <row r="1358" spans="1:7" x14ac:dyDescent="0.2">
      <c r="A1358" s="97">
        <f>IF(Invulblad!P1378="Ja",Invulblad!M1378*Invulblad!Q1378,0)</f>
        <v>0</v>
      </c>
      <c r="G1358" s="97">
        <f>IF(Invulblad!P1378="Nee",Invulblad!M1378,0)</f>
        <v>0</v>
      </c>
    </row>
    <row r="1359" spans="1:7" x14ac:dyDescent="0.2">
      <c r="A1359" s="97">
        <f>IF(Invulblad!P1379="Ja",Invulblad!M1379*Invulblad!Q1379,0)</f>
        <v>0</v>
      </c>
      <c r="G1359" s="97">
        <f>IF(Invulblad!P1379="Nee",Invulblad!M1379,0)</f>
        <v>0</v>
      </c>
    </row>
    <row r="1360" spans="1:7" x14ac:dyDescent="0.2">
      <c r="A1360" s="97">
        <f>IF(Invulblad!P1380="Ja",Invulblad!M1380*Invulblad!Q1380,0)</f>
        <v>0</v>
      </c>
      <c r="G1360" s="97">
        <f>IF(Invulblad!P1380="Nee",Invulblad!M1380,0)</f>
        <v>0</v>
      </c>
    </row>
    <row r="1361" spans="1:7" x14ac:dyDescent="0.2">
      <c r="A1361" s="97">
        <f>IF(Invulblad!P1381="Ja",Invulblad!M1381*Invulblad!Q1381,0)</f>
        <v>0</v>
      </c>
      <c r="G1361" s="97">
        <f>IF(Invulblad!P1381="Nee",Invulblad!M1381,0)</f>
        <v>0</v>
      </c>
    </row>
    <row r="1362" spans="1:7" x14ac:dyDescent="0.2">
      <c r="A1362" s="97">
        <f>IF(Invulblad!P1382="Ja",Invulblad!M1382*Invulblad!Q1382,0)</f>
        <v>0</v>
      </c>
      <c r="G1362" s="97">
        <f>IF(Invulblad!P1382="Nee",Invulblad!M1382,0)</f>
        <v>0</v>
      </c>
    </row>
    <row r="1363" spans="1:7" x14ac:dyDescent="0.2">
      <c r="A1363" s="97">
        <f>IF(Invulblad!P1383="Ja",Invulblad!M1383*Invulblad!Q1383,0)</f>
        <v>0</v>
      </c>
      <c r="G1363" s="97">
        <f>IF(Invulblad!P1383="Nee",Invulblad!M1383,0)</f>
        <v>0</v>
      </c>
    </row>
    <row r="1364" spans="1:7" x14ac:dyDescent="0.2">
      <c r="A1364" s="97">
        <f>IF(Invulblad!P1384="Ja",Invulblad!M1384*Invulblad!Q1384,0)</f>
        <v>0</v>
      </c>
      <c r="G1364" s="97">
        <f>IF(Invulblad!P1384="Nee",Invulblad!M1384,0)</f>
        <v>0</v>
      </c>
    </row>
    <row r="1365" spans="1:7" x14ac:dyDescent="0.2">
      <c r="A1365" s="97">
        <f>IF(Invulblad!P1385="Ja",Invulblad!M1385*Invulblad!Q1385,0)</f>
        <v>0</v>
      </c>
      <c r="G1365" s="97">
        <f>IF(Invulblad!P1385="Nee",Invulblad!M1385,0)</f>
        <v>0</v>
      </c>
    </row>
    <row r="1366" spans="1:7" x14ac:dyDescent="0.2">
      <c r="A1366" s="97">
        <f>IF(Invulblad!P1386="Ja",Invulblad!M1386*Invulblad!Q1386,0)</f>
        <v>0</v>
      </c>
      <c r="G1366" s="97">
        <f>IF(Invulblad!P1386="Nee",Invulblad!M1386,0)</f>
        <v>0</v>
      </c>
    </row>
    <row r="1367" spans="1:7" x14ac:dyDescent="0.2">
      <c r="A1367" s="97">
        <f>IF(Invulblad!P1387="Ja",Invulblad!M1387*Invulblad!Q1387,0)</f>
        <v>0</v>
      </c>
      <c r="G1367" s="97">
        <f>IF(Invulblad!P1387="Nee",Invulblad!M1387,0)</f>
        <v>0</v>
      </c>
    </row>
    <row r="1368" spans="1:7" x14ac:dyDescent="0.2">
      <c r="A1368" s="97">
        <f>IF(Invulblad!P1388="Ja",Invulblad!M1388*Invulblad!Q1388,0)</f>
        <v>0</v>
      </c>
      <c r="G1368" s="97">
        <f>IF(Invulblad!P1388="Nee",Invulblad!M1388,0)</f>
        <v>0</v>
      </c>
    </row>
    <row r="1369" spans="1:7" x14ac:dyDescent="0.2">
      <c r="A1369" s="97">
        <f>IF(Invulblad!P1389="Ja",Invulblad!M1389*Invulblad!Q1389,0)</f>
        <v>0</v>
      </c>
      <c r="G1369" s="97">
        <f>IF(Invulblad!P1389="Nee",Invulblad!M1389,0)</f>
        <v>0</v>
      </c>
    </row>
    <row r="1370" spans="1:7" x14ac:dyDescent="0.2">
      <c r="A1370" s="97">
        <f>IF(Invulblad!P1390="Ja",Invulblad!M1390*Invulblad!Q1390,0)</f>
        <v>0</v>
      </c>
      <c r="G1370" s="97">
        <f>IF(Invulblad!P1390="Nee",Invulblad!M1390,0)</f>
        <v>0</v>
      </c>
    </row>
    <row r="1371" spans="1:7" x14ac:dyDescent="0.2">
      <c r="A1371" s="97">
        <f>IF(Invulblad!P1391="Ja",Invulblad!M1391*Invulblad!Q1391,0)</f>
        <v>0</v>
      </c>
      <c r="G1371" s="97">
        <f>IF(Invulblad!P1391="Nee",Invulblad!M1391,0)</f>
        <v>0</v>
      </c>
    </row>
    <row r="1372" spans="1:7" x14ac:dyDescent="0.2">
      <c r="A1372" s="97">
        <f>IF(Invulblad!P1392="Ja",Invulblad!M1392*Invulblad!Q1392,0)</f>
        <v>0</v>
      </c>
      <c r="G1372" s="97">
        <f>IF(Invulblad!P1392="Nee",Invulblad!M1392,0)</f>
        <v>0</v>
      </c>
    </row>
    <row r="1373" spans="1:7" x14ac:dyDescent="0.2">
      <c r="A1373" s="97">
        <f>IF(Invulblad!P1393="Ja",Invulblad!M1393*Invulblad!Q1393,0)</f>
        <v>0</v>
      </c>
      <c r="G1373" s="97">
        <f>IF(Invulblad!P1393="Nee",Invulblad!M1393,0)</f>
        <v>0</v>
      </c>
    </row>
    <row r="1374" spans="1:7" x14ac:dyDescent="0.2">
      <c r="A1374" s="97">
        <f>IF(Invulblad!P1394="Ja",Invulblad!M1394*Invulblad!Q1394,0)</f>
        <v>0</v>
      </c>
      <c r="G1374" s="97">
        <f>IF(Invulblad!P1394="Nee",Invulblad!M1394,0)</f>
        <v>0</v>
      </c>
    </row>
    <row r="1375" spans="1:7" x14ac:dyDescent="0.2">
      <c r="A1375" s="97">
        <f>IF(Invulblad!P1395="Ja",Invulblad!M1395*Invulblad!Q1395,0)</f>
        <v>0</v>
      </c>
      <c r="G1375" s="97">
        <f>IF(Invulblad!P1395="Nee",Invulblad!M1395,0)</f>
        <v>0</v>
      </c>
    </row>
    <row r="1376" spans="1:7" x14ac:dyDescent="0.2">
      <c r="A1376" s="97">
        <f>IF(Invulblad!P1396="Ja",Invulblad!M1396*Invulblad!Q1396,0)</f>
        <v>0</v>
      </c>
      <c r="G1376" s="97">
        <f>IF(Invulblad!P1396="Nee",Invulblad!M1396,0)</f>
        <v>0</v>
      </c>
    </row>
    <row r="1377" spans="1:7" x14ac:dyDescent="0.2">
      <c r="A1377" s="97">
        <f>IF(Invulblad!P1397="Ja",Invulblad!M1397*Invulblad!Q1397,0)</f>
        <v>0</v>
      </c>
      <c r="G1377" s="97">
        <f>IF(Invulblad!P1397="Nee",Invulblad!M1397,0)</f>
        <v>0</v>
      </c>
    </row>
    <row r="1378" spans="1:7" x14ac:dyDescent="0.2">
      <c r="A1378" s="97">
        <f>IF(Invulblad!P1398="Ja",Invulblad!M1398*Invulblad!Q1398,0)</f>
        <v>0</v>
      </c>
      <c r="G1378" s="97">
        <f>IF(Invulblad!P1398="Nee",Invulblad!M1398,0)</f>
        <v>0</v>
      </c>
    </row>
    <row r="1379" spans="1:7" x14ac:dyDescent="0.2">
      <c r="A1379" s="97">
        <f>IF(Invulblad!P1399="Ja",Invulblad!M1399*Invulblad!Q1399,0)</f>
        <v>0</v>
      </c>
      <c r="G1379" s="97">
        <f>IF(Invulblad!P1399="Nee",Invulblad!M1399,0)</f>
        <v>0</v>
      </c>
    </row>
    <row r="1380" spans="1:7" x14ac:dyDescent="0.2">
      <c r="A1380" s="97">
        <f>IF(Invulblad!P1400="Ja",Invulblad!M1400*Invulblad!Q1400,0)</f>
        <v>0</v>
      </c>
      <c r="G1380" s="97">
        <f>IF(Invulblad!P1400="Nee",Invulblad!M1400,0)</f>
        <v>0</v>
      </c>
    </row>
    <row r="1381" spans="1:7" x14ac:dyDescent="0.2">
      <c r="A1381" s="97">
        <f>IF(Invulblad!P1401="Ja",Invulblad!M1401*Invulblad!Q1401,0)</f>
        <v>0</v>
      </c>
      <c r="G1381" s="97">
        <f>IF(Invulblad!P1401="Nee",Invulblad!M1401,0)</f>
        <v>0</v>
      </c>
    </row>
    <row r="1382" spans="1:7" x14ac:dyDescent="0.2">
      <c r="A1382" s="97">
        <f>IF(Invulblad!P1402="Ja",Invulblad!M1402*Invulblad!Q1402,0)</f>
        <v>0</v>
      </c>
      <c r="G1382" s="97">
        <f>IF(Invulblad!P1402="Nee",Invulblad!M1402,0)</f>
        <v>0</v>
      </c>
    </row>
    <row r="1383" spans="1:7" x14ac:dyDescent="0.2">
      <c r="A1383" s="97">
        <f>IF(Invulblad!P1403="Ja",Invulblad!M1403*Invulblad!Q1403,0)</f>
        <v>0</v>
      </c>
      <c r="G1383" s="97">
        <f>IF(Invulblad!P1403="Nee",Invulblad!M1403,0)</f>
        <v>0</v>
      </c>
    </row>
    <row r="1384" spans="1:7" x14ac:dyDescent="0.2">
      <c r="A1384" s="97">
        <f>IF(Invulblad!P1404="Ja",Invulblad!M1404*Invulblad!Q1404,0)</f>
        <v>0</v>
      </c>
      <c r="G1384" s="97">
        <f>IF(Invulblad!P1404="Nee",Invulblad!M1404,0)</f>
        <v>0</v>
      </c>
    </row>
    <row r="1385" spans="1:7" x14ac:dyDescent="0.2">
      <c r="A1385" s="97">
        <f>IF(Invulblad!P1405="Ja",Invulblad!M1405*Invulblad!Q1405,0)</f>
        <v>0</v>
      </c>
      <c r="G1385" s="97">
        <f>IF(Invulblad!P1405="Nee",Invulblad!M1405,0)</f>
        <v>0</v>
      </c>
    </row>
    <row r="1386" spans="1:7" x14ac:dyDescent="0.2">
      <c r="A1386" s="97">
        <f>IF(Invulblad!P1406="Ja",Invulblad!M1406*Invulblad!Q1406,0)</f>
        <v>0</v>
      </c>
      <c r="G1386" s="97">
        <f>IF(Invulblad!P1406="Nee",Invulblad!M1406,0)</f>
        <v>0</v>
      </c>
    </row>
    <row r="1387" spans="1:7" x14ac:dyDescent="0.2">
      <c r="A1387" s="97">
        <f>IF(Invulblad!P1407="Ja",Invulblad!M1407*Invulblad!Q1407,0)</f>
        <v>0</v>
      </c>
      <c r="G1387" s="97">
        <f>IF(Invulblad!P1407="Nee",Invulblad!M1407,0)</f>
        <v>0</v>
      </c>
    </row>
    <row r="1388" spans="1:7" x14ac:dyDescent="0.2">
      <c r="A1388" s="97">
        <f>IF(Invulblad!P1408="Ja",Invulblad!M1408*Invulblad!Q1408,0)</f>
        <v>0</v>
      </c>
      <c r="G1388" s="97">
        <f>IF(Invulblad!P1408="Nee",Invulblad!M1408,0)</f>
        <v>0</v>
      </c>
    </row>
    <row r="1389" spans="1:7" x14ac:dyDescent="0.2">
      <c r="A1389" s="97">
        <f>IF(Invulblad!P1409="Ja",Invulblad!M1409*Invulblad!Q1409,0)</f>
        <v>0</v>
      </c>
      <c r="G1389" s="97">
        <f>IF(Invulblad!P1409="Nee",Invulblad!M1409,0)</f>
        <v>0</v>
      </c>
    </row>
    <row r="1390" spans="1:7" x14ac:dyDescent="0.2">
      <c r="A1390" s="97">
        <f>IF(Invulblad!P1410="Ja",Invulblad!M1410*Invulblad!Q1410,0)</f>
        <v>0</v>
      </c>
      <c r="G1390" s="97">
        <f>IF(Invulblad!P1410="Nee",Invulblad!M1410,0)</f>
        <v>0</v>
      </c>
    </row>
    <row r="1391" spans="1:7" x14ac:dyDescent="0.2">
      <c r="A1391" s="97">
        <f>IF(Invulblad!P1411="Ja",Invulblad!M1411*Invulblad!Q1411,0)</f>
        <v>0</v>
      </c>
      <c r="G1391" s="97">
        <f>IF(Invulblad!P1411="Nee",Invulblad!M1411,0)</f>
        <v>0</v>
      </c>
    </row>
    <row r="1392" spans="1:7" x14ac:dyDescent="0.2">
      <c r="A1392" s="97">
        <f>IF(Invulblad!P1412="Ja",Invulblad!M1412*Invulblad!Q1412,0)</f>
        <v>0</v>
      </c>
      <c r="G1392" s="97">
        <f>IF(Invulblad!P1412="Nee",Invulblad!M1412,0)</f>
        <v>0</v>
      </c>
    </row>
    <row r="1393" spans="1:7" x14ac:dyDescent="0.2">
      <c r="A1393" s="97">
        <f>IF(Invulblad!P1413="Ja",Invulblad!M1413*Invulblad!Q1413,0)</f>
        <v>0</v>
      </c>
      <c r="G1393" s="97">
        <f>IF(Invulblad!P1413="Nee",Invulblad!M1413,0)</f>
        <v>0</v>
      </c>
    </row>
    <row r="1394" spans="1:7" x14ac:dyDescent="0.2">
      <c r="A1394" s="97">
        <f>IF(Invulblad!P1414="Ja",Invulblad!M1414*Invulblad!Q1414,0)</f>
        <v>0</v>
      </c>
      <c r="G1394" s="97">
        <f>IF(Invulblad!P1414="Nee",Invulblad!M1414,0)</f>
        <v>0</v>
      </c>
    </row>
    <row r="1395" spans="1:7" x14ac:dyDescent="0.2">
      <c r="A1395" s="97">
        <f>IF(Invulblad!P1415="Ja",Invulblad!M1415*Invulblad!Q1415,0)</f>
        <v>0</v>
      </c>
      <c r="G1395" s="97">
        <f>IF(Invulblad!P1415="Nee",Invulblad!M1415,0)</f>
        <v>0</v>
      </c>
    </row>
    <row r="1396" spans="1:7" x14ac:dyDescent="0.2">
      <c r="A1396" s="97">
        <f>IF(Invulblad!P1416="Ja",Invulblad!M1416*Invulblad!Q1416,0)</f>
        <v>0</v>
      </c>
      <c r="G1396" s="97">
        <f>IF(Invulblad!P1416="Nee",Invulblad!M1416,0)</f>
        <v>0</v>
      </c>
    </row>
    <row r="1397" spans="1:7" x14ac:dyDescent="0.2">
      <c r="A1397" s="97">
        <f>IF(Invulblad!P1417="Ja",Invulblad!M1417*Invulblad!Q1417,0)</f>
        <v>0</v>
      </c>
      <c r="G1397" s="97">
        <f>IF(Invulblad!P1417="Nee",Invulblad!M1417,0)</f>
        <v>0</v>
      </c>
    </row>
    <row r="1398" spans="1:7" x14ac:dyDescent="0.2">
      <c r="A1398" s="97">
        <f>IF(Invulblad!P1418="Ja",Invulblad!M1418*Invulblad!Q1418,0)</f>
        <v>0</v>
      </c>
      <c r="G1398" s="97">
        <f>IF(Invulblad!P1418="Nee",Invulblad!M1418,0)</f>
        <v>0</v>
      </c>
    </row>
    <row r="1399" spans="1:7" x14ac:dyDescent="0.2">
      <c r="A1399" s="97">
        <f>IF(Invulblad!P1419="Ja",Invulblad!M1419*Invulblad!Q1419,0)</f>
        <v>0</v>
      </c>
      <c r="G1399" s="97">
        <f>IF(Invulblad!P1419="Nee",Invulblad!M1419,0)</f>
        <v>0</v>
      </c>
    </row>
    <row r="1400" spans="1:7" x14ac:dyDescent="0.2">
      <c r="A1400" s="97">
        <f>IF(Invulblad!P1420="Ja",Invulblad!M1420*Invulblad!Q1420,0)</f>
        <v>0</v>
      </c>
      <c r="G1400" s="97">
        <f>IF(Invulblad!P1420="Nee",Invulblad!M1420,0)</f>
        <v>0</v>
      </c>
    </row>
    <row r="1401" spans="1:7" x14ac:dyDescent="0.2">
      <c r="A1401" s="97">
        <f>IF(Invulblad!P1421="Ja",Invulblad!M1421*Invulblad!Q1421,0)</f>
        <v>0</v>
      </c>
      <c r="G1401" s="97">
        <f>IF(Invulblad!P1421="Nee",Invulblad!M1421,0)</f>
        <v>0</v>
      </c>
    </row>
    <row r="1402" spans="1:7" x14ac:dyDescent="0.2">
      <c r="A1402" s="97">
        <f>IF(Invulblad!P1422="Ja",Invulblad!M1422*Invulblad!Q1422,0)</f>
        <v>0</v>
      </c>
      <c r="G1402" s="97">
        <f>IF(Invulblad!P1422="Nee",Invulblad!M1422,0)</f>
        <v>0</v>
      </c>
    </row>
    <row r="1403" spans="1:7" x14ac:dyDescent="0.2">
      <c r="A1403" s="97">
        <f>IF(Invulblad!P1423="Ja",Invulblad!M1423*Invulblad!Q1423,0)</f>
        <v>0</v>
      </c>
      <c r="G1403" s="97">
        <f>IF(Invulblad!P1423="Nee",Invulblad!M1423,0)</f>
        <v>0</v>
      </c>
    </row>
    <row r="1404" spans="1:7" x14ac:dyDescent="0.2">
      <c r="A1404" s="97">
        <f>IF(Invulblad!P1424="Ja",Invulblad!M1424*Invulblad!Q1424,0)</f>
        <v>0</v>
      </c>
      <c r="G1404" s="97">
        <f>IF(Invulblad!P1424="Nee",Invulblad!M1424,0)</f>
        <v>0</v>
      </c>
    </row>
    <row r="1405" spans="1:7" x14ac:dyDescent="0.2">
      <c r="A1405" s="97">
        <f>IF(Invulblad!P1425="Ja",Invulblad!M1425*Invulblad!Q1425,0)</f>
        <v>0</v>
      </c>
      <c r="G1405" s="97">
        <f>IF(Invulblad!P1425="Nee",Invulblad!M1425,0)</f>
        <v>0</v>
      </c>
    </row>
    <row r="1406" spans="1:7" x14ac:dyDescent="0.2">
      <c r="A1406" s="97">
        <f>IF(Invulblad!P1426="Ja",Invulblad!M1426*Invulblad!Q1426,0)</f>
        <v>0</v>
      </c>
      <c r="G1406" s="97">
        <f>IF(Invulblad!P1426="Nee",Invulblad!M1426,0)</f>
        <v>0</v>
      </c>
    </row>
    <row r="1407" spans="1:7" x14ac:dyDescent="0.2">
      <c r="A1407" s="97">
        <f>IF(Invulblad!P1427="Ja",Invulblad!M1427*Invulblad!Q1427,0)</f>
        <v>0</v>
      </c>
      <c r="G1407" s="97">
        <f>IF(Invulblad!P1427="Nee",Invulblad!M1427,0)</f>
        <v>0</v>
      </c>
    </row>
    <row r="1408" spans="1:7" x14ac:dyDescent="0.2">
      <c r="A1408" s="97">
        <f>IF(Invulblad!P1428="Ja",Invulblad!M1428*Invulblad!Q1428,0)</f>
        <v>0</v>
      </c>
      <c r="G1408" s="97">
        <f>IF(Invulblad!P1428="Nee",Invulblad!M1428,0)</f>
        <v>0</v>
      </c>
    </row>
    <row r="1409" spans="1:7" x14ac:dyDescent="0.2">
      <c r="A1409" s="97">
        <f>IF(Invulblad!P1429="Ja",Invulblad!M1429*Invulblad!Q1429,0)</f>
        <v>0</v>
      </c>
      <c r="G1409" s="97">
        <f>IF(Invulblad!P1429="Nee",Invulblad!M1429,0)</f>
        <v>0</v>
      </c>
    </row>
    <row r="1410" spans="1:7" x14ac:dyDescent="0.2">
      <c r="A1410" s="97">
        <f>IF(Invulblad!P1430="Ja",Invulblad!M1430*Invulblad!Q1430,0)</f>
        <v>0</v>
      </c>
      <c r="G1410" s="97">
        <f>IF(Invulblad!P1430="Nee",Invulblad!M1430,0)</f>
        <v>0</v>
      </c>
    </row>
    <row r="1411" spans="1:7" x14ac:dyDescent="0.2">
      <c r="A1411" s="97">
        <f>IF(Invulblad!P1431="Ja",Invulblad!M1431*Invulblad!Q1431,0)</f>
        <v>0</v>
      </c>
      <c r="G1411" s="97">
        <f>IF(Invulblad!P1431="Nee",Invulblad!M1431,0)</f>
        <v>0</v>
      </c>
    </row>
    <row r="1412" spans="1:7" x14ac:dyDescent="0.2">
      <c r="A1412" s="97">
        <f>IF(Invulblad!P1432="Ja",Invulblad!M1432*Invulblad!Q1432,0)</f>
        <v>0</v>
      </c>
      <c r="G1412" s="97">
        <f>IF(Invulblad!P1432="Nee",Invulblad!M1432,0)</f>
        <v>0</v>
      </c>
    </row>
    <row r="1413" spans="1:7" x14ac:dyDescent="0.2">
      <c r="A1413" s="97">
        <f>IF(Invulblad!P1433="Ja",Invulblad!M1433*Invulblad!Q1433,0)</f>
        <v>0</v>
      </c>
      <c r="G1413" s="97">
        <f>IF(Invulblad!P1433="Nee",Invulblad!M1433,0)</f>
        <v>0</v>
      </c>
    </row>
    <row r="1414" spans="1:7" x14ac:dyDescent="0.2">
      <c r="A1414" s="97">
        <f>IF(Invulblad!P1434="Ja",Invulblad!M1434*Invulblad!Q1434,0)</f>
        <v>0</v>
      </c>
      <c r="G1414" s="97">
        <f>IF(Invulblad!P1434="Nee",Invulblad!M1434,0)</f>
        <v>0</v>
      </c>
    </row>
    <row r="1415" spans="1:7" x14ac:dyDescent="0.2">
      <c r="A1415" s="97">
        <f>IF(Invulblad!P1435="Ja",Invulblad!M1435*Invulblad!Q1435,0)</f>
        <v>0</v>
      </c>
      <c r="G1415" s="97">
        <f>IF(Invulblad!P1435="Nee",Invulblad!M1435,0)</f>
        <v>0</v>
      </c>
    </row>
    <row r="1416" spans="1:7" x14ac:dyDescent="0.2">
      <c r="A1416" s="97">
        <f>IF(Invulblad!P1436="Ja",Invulblad!M1436*Invulblad!Q1436,0)</f>
        <v>0</v>
      </c>
      <c r="G1416" s="97">
        <f>IF(Invulblad!P1436="Nee",Invulblad!M1436,0)</f>
        <v>0</v>
      </c>
    </row>
    <row r="1417" spans="1:7" x14ac:dyDescent="0.2">
      <c r="A1417" s="97">
        <f>IF(Invulblad!P1437="Ja",Invulblad!M1437*Invulblad!Q1437,0)</f>
        <v>0</v>
      </c>
      <c r="G1417" s="97">
        <f>IF(Invulblad!P1437="Nee",Invulblad!M1437,0)</f>
        <v>0</v>
      </c>
    </row>
    <row r="1418" spans="1:7" x14ac:dyDescent="0.2">
      <c r="A1418" s="97">
        <f>IF(Invulblad!P1438="Ja",Invulblad!M1438*Invulblad!Q1438,0)</f>
        <v>0</v>
      </c>
      <c r="G1418" s="97">
        <f>IF(Invulblad!P1438="Nee",Invulblad!M1438,0)</f>
        <v>0</v>
      </c>
    </row>
    <row r="1419" spans="1:7" x14ac:dyDescent="0.2">
      <c r="A1419" s="97">
        <f>IF(Invulblad!P1439="Ja",Invulblad!M1439*Invulblad!Q1439,0)</f>
        <v>0</v>
      </c>
      <c r="G1419" s="97">
        <f>IF(Invulblad!P1439="Nee",Invulblad!M1439,0)</f>
        <v>0</v>
      </c>
    </row>
    <row r="1420" spans="1:7" x14ac:dyDescent="0.2">
      <c r="A1420" s="97">
        <f>IF(Invulblad!P1440="Ja",Invulblad!M1440*Invulblad!Q1440,0)</f>
        <v>0</v>
      </c>
      <c r="G1420" s="97">
        <f>IF(Invulblad!P1440="Nee",Invulblad!M1440,0)</f>
        <v>0</v>
      </c>
    </row>
    <row r="1421" spans="1:7" x14ac:dyDescent="0.2">
      <c r="A1421" s="97">
        <f>IF(Invulblad!P1441="Ja",Invulblad!M1441*Invulblad!Q1441,0)</f>
        <v>0</v>
      </c>
      <c r="G1421" s="97">
        <f>IF(Invulblad!P1441="Nee",Invulblad!M1441,0)</f>
        <v>0</v>
      </c>
    </row>
    <row r="1422" spans="1:7" x14ac:dyDescent="0.2">
      <c r="A1422" s="97">
        <f>IF(Invulblad!P1442="Ja",Invulblad!M1442*Invulblad!Q1442,0)</f>
        <v>0</v>
      </c>
      <c r="G1422" s="97">
        <f>IF(Invulblad!P1442="Nee",Invulblad!M1442,0)</f>
        <v>0</v>
      </c>
    </row>
    <row r="1423" spans="1:7" x14ac:dyDescent="0.2">
      <c r="A1423" s="97">
        <f>IF(Invulblad!P1443="Ja",Invulblad!M1443*Invulblad!Q1443,0)</f>
        <v>0</v>
      </c>
      <c r="G1423" s="97">
        <f>IF(Invulblad!P1443="Nee",Invulblad!M1443,0)</f>
        <v>0</v>
      </c>
    </row>
    <row r="1424" spans="1:7" x14ac:dyDescent="0.2">
      <c r="A1424" s="97">
        <f>IF(Invulblad!P1444="Ja",Invulblad!M1444*Invulblad!Q1444,0)</f>
        <v>0</v>
      </c>
      <c r="G1424" s="97">
        <f>IF(Invulblad!P1444="Nee",Invulblad!M1444,0)</f>
        <v>0</v>
      </c>
    </row>
    <row r="1425" spans="1:7" x14ac:dyDescent="0.2">
      <c r="A1425" s="97">
        <f>IF(Invulblad!P1445="Ja",Invulblad!M1445*Invulblad!Q1445,0)</f>
        <v>0</v>
      </c>
      <c r="G1425" s="97">
        <f>IF(Invulblad!P1445="Nee",Invulblad!M1445,0)</f>
        <v>0</v>
      </c>
    </row>
    <row r="1426" spans="1:7" x14ac:dyDescent="0.2">
      <c r="A1426" s="97">
        <f>IF(Invulblad!P1446="Ja",Invulblad!M1446*Invulblad!Q1446,0)</f>
        <v>0</v>
      </c>
      <c r="G1426" s="97">
        <f>IF(Invulblad!P1446="Nee",Invulblad!M1446,0)</f>
        <v>0</v>
      </c>
    </row>
    <row r="1427" spans="1:7" x14ac:dyDescent="0.2">
      <c r="A1427" s="97">
        <f>IF(Invulblad!P1447="Ja",Invulblad!M1447*Invulblad!Q1447,0)</f>
        <v>0</v>
      </c>
      <c r="G1427" s="97">
        <f>IF(Invulblad!P1447="Nee",Invulblad!M1447,0)</f>
        <v>0</v>
      </c>
    </row>
    <row r="1428" spans="1:7" x14ac:dyDescent="0.2">
      <c r="A1428" s="97">
        <f>IF(Invulblad!P1448="Ja",Invulblad!M1448*Invulblad!Q1448,0)</f>
        <v>0</v>
      </c>
      <c r="G1428" s="97">
        <f>IF(Invulblad!P1448="Nee",Invulblad!M1448,0)</f>
        <v>0</v>
      </c>
    </row>
    <row r="1429" spans="1:7" x14ac:dyDescent="0.2">
      <c r="A1429" s="97">
        <f>IF(Invulblad!P1449="Ja",Invulblad!M1449*Invulblad!Q1449,0)</f>
        <v>0</v>
      </c>
      <c r="G1429" s="97">
        <f>IF(Invulblad!P1449="Nee",Invulblad!M1449,0)</f>
        <v>0</v>
      </c>
    </row>
    <row r="1430" spans="1:7" x14ac:dyDescent="0.2">
      <c r="A1430" s="97">
        <f>IF(Invulblad!P1450="Ja",Invulblad!M1450*Invulblad!Q1450,0)</f>
        <v>0</v>
      </c>
      <c r="G1430" s="97">
        <f>IF(Invulblad!P1450="Nee",Invulblad!M1450,0)</f>
        <v>0</v>
      </c>
    </row>
    <row r="1431" spans="1:7" x14ac:dyDescent="0.2">
      <c r="A1431" s="97">
        <f>IF(Invulblad!P1451="Ja",Invulblad!M1451*Invulblad!Q1451,0)</f>
        <v>0</v>
      </c>
      <c r="G1431" s="97">
        <f>IF(Invulblad!P1451="Nee",Invulblad!M1451,0)</f>
        <v>0</v>
      </c>
    </row>
    <row r="1432" spans="1:7" x14ac:dyDescent="0.2">
      <c r="A1432" s="97">
        <f>IF(Invulblad!P1452="Ja",Invulblad!M1452*Invulblad!Q1452,0)</f>
        <v>0</v>
      </c>
      <c r="G1432" s="97">
        <f>IF(Invulblad!P1452="Nee",Invulblad!M1452,0)</f>
        <v>0</v>
      </c>
    </row>
    <row r="1433" spans="1:7" x14ac:dyDescent="0.2">
      <c r="A1433" s="97">
        <f>IF(Invulblad!P1453="Ja",Invulblad!M1453*Invulblad!Q1453,0)</f>
        <v>0</v>
      </c>
      <c r="G1433" s="97">
        <f>IF(Invulblad!P1453="Nee",Invulblad!M1453,0)</f>
        <v>0</v>
      </c>
    </row>
    <row r="1434" spans="1:7" x14ac:dyDescent="0.2">
      <c r="A1434" s="97">
        <f>IF(Invulblad!P1454="Ja",Invulblad!M1454*Invulblad!Q1454,0)</f>
        <v>0</v>
      </c>
      <c r="G1434" s="97">
        <f>IF(Invulblad!P1454="Nee",Invulblad!M1454,0)</f>
        <v>0</v>
      </c>
    </row>
    <row r="1435" spans="1:7" x14ac:dyDescent="0.2">
      <c r="A1435" s="97">
        <f>IF(Invulblad!P1455="Ja",Invulblad!M1455*Invulblad!Q1455,0)</f>
        <v>0</v>
      </c>
      <c r="G1435" s="97">
        <f>IF(Invulblad!P1455="Nee",Invulblad!M1455,0)</f>
        <v>0</v>
      </c>
    </row>
    <row r="1436" spans="1:7" x14ac:dyDescent="0.2">
      <c r="A1436" s="97">
        <f>IF(Invulblad!P1456="Ja",Invulblad!M1456*Invulblad!Q1456,0)</f>
        <v>0</v>
      </c>
      <c r="G1436" s="97">
        <f>IF(Invulblad!P1456="Nee",Invulblad!M1456,0)</f>
        <v>0</v>
      </c>
    </row>
    <row r="1437" spans="1:7" x14ac:dyDescent="0.2">
      <c r="A1437" s="97">
        <f>IF(Invulblad!P1457="Ja",Invulblad!M1457*Invulblad!Q1457,0)</f>
        <v>0</v>
      </c>
      <c r="G1437" s="97">
        <f>IF(Invulblad!P1457="Nee",Invulblad!M1457,0)</f>
        <v>0</v>
      </c>
    </row>
    <row r="1438" spans="1:7" x14ac:dyDescent="0.2">
      <c r="A1438" s="97">
        <f>IF(Invulblad!P1458="Ja",Invulblad!M1458*Invulblad!Q1458,0)</f>
        <v>0</v>
      </c>
      <c r="G1438" s="97">
        <f>IF(Invulblad!P1458="Nee",Invulblad!M1458,0)</f>
        <v>0</v>
      </c>
    </row>
    <row r="1439" spans="1:7" x14ac:dyDescent="0.2">
      <c r="A1439" s="97">
        <f>IF(Invulblad!P1459="Ja",Invulblad!M1459*Invulblad!Q1459,0)</f>
        <v>0</v>
      </c>
      <c r="G1439" s="97">
        <f>IF(Invulblad!P1459="Nee",Invulblad!M1459,0)</f>
        <v>0</v>
      </c>
    </row>
    <row r="1440" spans="1:7" x14ac:dyDescent="0.2">
      <c r="A1440" s="97">
        <f>IF(Invulblad!P1460="Ja",Invulblad!M1460*Invulblad!Q1460,0)</f>
        <v>0</v>
      </c>
      <c r="G1440" s="97">
        <f>IF(Invulblad!P1460="Nee",Invulblad!M1460,0)</f>
        <v>0</v>
      </c>
    </row>
    <row r="1441" spans="1:7" x14ac:dyDescent="0.2">
      <c r="A1441" s="97">
        <f>IF(Invulblad!P1461="Ja",Invulblad!M1461*Invulblad!Q1461,0)</f>
        <v>0</v>
      </c>
      <c r="G1441" s="97">
        <f>IF(Invulblad!P1461="Nee",Invulblad!M1461,0)</f>
        <v>0</v>
      </c>
    </row>
    <row r="1442" spans="1:7" x14ac:dyDescent="0.2">
      <c r="A1442" s="97">
        <f>IF(Invulblad!P1462="Ja",Invulblad!M1462*Invulblad!Q1462,0)</f>
        <v>0</v>
      </c>
      <c r="G1442" s="97">
        <f>IF(Invulblad!P1462="Nee",Invulblad!M1462,0)</f>
        <v>0</v>
      </c>
    </row>
    <row r="1443" spans="1:7" x14ac:dyDescent="0.2">
      <c r="A1443" s="97">
        <f>IF(Invulblad!P1463="Ja",Invulblad!M1463*Invulblad!Q1463,0)</f>
        <v>0</v>
      </c>
      <c r="G1443" s="97">
        <f>IF(Invulblad!P1463="Nee",Invulblad!M1463,0)</f>
        <v>0</v>
      </c>
    </row>
    <row r="1444" spans="1:7" x14ac:dyDescent="0.2">
      <c r="A1444" s="97">
        <f>IF(Invulblad!P1464="Ja",Invulblad!M1464*Invulblad!Q1464,0)</f>
        <v>0</v>
      </c>
      <c r="G1444" s="97">
        <f>IF(Invulblad!P1464="Nee",Invulblad!M1464,0)</f>
        <v>0</v>
      </c>
    </row>
    <row r="1445" spans="1:7" x14ac:dyDescent="0.2">
      <c r="A1445" s="97">
        <f>IF(Invulblad!P1465="Ja",Invulblad!M1465*Invulblad!Q1465,0)</f>
        <v>0</v>
      </c>
      <c r="G1445" s="97">
        <f>IF(Invulblad!P1465="Nee",Invulblad!M1465,0)</f>
        <v>0</v>
      </c>
    </row>
    <row r="1446" spans="1:7" x14ac:dyDescent="0.2">
      <c r="A1446" s="97">
        <f>IF(Invulblad!P1466="Ja",Invulblad!M1466*Invulblad!Q1466,0)</f>
        <v>0</v>
      </c>
      <c r="G1446" s="97">
        <f>IF(Invulblad!P1466="Nee",Invulblad!M1466,0)</f>
        <v>0</v>
      </c>
    </row>
    <row r="1447" spans="1:7" x14ac:dyDescent="0.2">
      <c r="A1447" s="97">
        <f>IF(Invulblad!P1467="Ja",Invulblad!M1467*Invulblad!Q1467,0)</f>
        <v>0</v>
      </c>
      <c r="G1447" s="97">
        <f>IF(Invulblad!P1467="Nee",Invulblad!M1467,0)</f>
        <v>0</v>
      </c>
    </row>
    <row r="1448" spans="1:7" x14ac:dyDescent="0.2">
      <c r="A1448" s="97">
        <f>IF(Invulblad!P1468="Ja",Invulblad!M1468*Invulblad!Q1468,0)</f>
        <v>0</v>
      </c>
      <c r="G1448" s="97">
        <f>IF(Invulblad!P1468="Nee",Invulblad!M1468,0)</f>
        <v>0</v>
      </c>
    </row>
    <row r="1449" spans="1:7" x14ac:dyDescent="0.2">
      <c r="A1449" s="97">
        <f>IF(Invulblad!P1469="Ja",Invulblad!M1469*Invulblad!Q1469,0)</f>
        <v>0</v>
      </c>
      <c r="G1449" s="97">
        <f>IF(Invulblad!P1469="Nee",Invulblad!M1469,0)</f>
        <v>0</v>
      </c>
    </row>
    <row r="1450" spans="1:7" x14ac:dyDescent="0.2">
      <c r="A1450" s="97">
        <f>IF(Invulblad!P1470="Ja",Invulblad!M1470*Invulblad!Q1470,0)</f>
        <v>0</v>
      </c>
      <c r="G1450" s="97">
        <f>IF(Invulblad!P1470="Nee",Invulblad!M1470,0)</f>
        <v>0</v>
      </c>
    </row>
    <row r="1451" spans="1:7" x14ac:dyDescent="0.2">
      <c r="A1451" s="97">
        <f>IF(Invulblad!P1471="Ja",Invulblad!M1471*Invulblad!Q1471,0)</f>
        <v>0</v>
      </c>
      <c r="G1451" s="97">
        <f>IF(Invulblad!P1471="Nee",Invulblad!M1471,0)</f>
        <v>0</v>
      </c>
    </row>
    <row r="1452" spans="1:7" x14ac:dyDescent="0.2">
      <c r="A1452" s="97">
        <f>IF(Invulblad!P1472="Ja",Invulblad!M1472*Invulblad!Q1472,0)</f>
        <v>0</v>
      </c>
      <c r="G1452" s="97">
        <f>IF(Invulblad!P1472="Nee",Invulblad!M1472,0)</f>
        <v>0</v>
      </c>
    </row>
    <row r="1453" spans="1:7" x14ac:dyDescent="0.2">
      <c r="A1453" s="97">
        <f>IF(Invulblad!P1473="Ja",Invulblad!M1473*Invulblad!Q1473,0)</f>
        <v>0</v>
      </c>
      <c r="G1453" s="97">
        <f>IF(Invulblad!P1473="Nee",Invulblad!M1473,0)</f>
        <v>0</v>
      </c>
    </row>
    <row r="1454" spans="1:7" x14ac:dyDescent="0.2">
      <c r="A1454" s="97">
        <f>IF(Invulblad!P1474="Ja",Invulblad!M1474*Invulblad!Q1474,0)</f>
        <v>0</v>
      </c>
      <c r="G1454" s="97">
        <f>IF(Invulblad!P1474="Nee",Invulblad!M1474,0)</f>
        <v>0</v>
      </c>
    </row>
    <row r="1455" spans="1:7" x14ac:dyDescent="0.2">
      <c r="A1455" s="97">
        <f>IF(Invulblad!P1475="Ja",Invulblad!M1475*Invulblad!Q1475,0)</f>
        <v>0</v>
      </c>
      <c r="G1455" s="97">
        <f>IF(Invulblad!P1475="Nee",Invulblad!M1475,0)</f>
        <v>0</v>
      </c>
    </row>
    <row r="1456" spans="1:7" x14ac:dyDescent="0.2">
      <c r="A1456" s="97">
        <f>IF(Invulblad!P1476="Ja",Invulblad!M1476*Invulblad!Q1476,0)</f>
        <v>0</v>
      </c>
      <c r="G1456" s="97">
        <f>IF(Invulblad!P1476="Nee",Invulblad!M1476,0)</f>
        <v>0</v>
      </c>
    </row>
    <row r="1457" spans="1:7" x14ac:dyDescent="0.2">
      <c r="A1457" s="97">
        <f>IF(Invulblad!P1477="Ja",Invulblad!M1477*Invulblad!Q1477,0)</f>
        <v>0</v>
      </c>
      <c r="G1457" s="97">
        <f>IF(Invulblad!P1477="Nee",Invulblad!M1477,0)</f>
        <v>0</v>
      </c>
    </row>
    <row r="1458" spans="1:7" x14ac:dyDescent="0.2">
      <c r="A1458" s="97">
        <f>IF(Invulblad!P1478="Ja",Invulblad!M1478*Invulblad!Q1478,0)</f>
        <v>0</v>
      </c>
      <c r="G1458" s="97">
        <f>IF(Invulblad!P1478="Nee",Invulblad!M1478,0)</f>
        <v>0</v>
      </c>
    </row>
    <row r="1459" spans="1:7" x14ac:dyDescent="0.2">
      <c r="A1459" s="97">
        <f>IF(Invulblad!P1479="Ja",Invulblad!M1479*Invulblad!Q1479,0)</f>
        <v>0</v>
      </c>
      <c r="G1459" s="97">
        <f>IF(Invulblad!P1479="Nee",Invulblad!M1479,0)</f>
        <v>0</v>
      </c>
    </row>
    <row r="1460" spans="1:7" x14ac:dyDescent="0.2">
      <c r="A1460" s="97">
        <f>IF(Invulblad!P1480="Ja",Invulblad!M1480*Invulblad!Q1480,0)</f>
        <v>0</v>
      </c>
      <c r="G1460" s="97">
        <f>IF(Invulblad!P1480="Nee",Invulblad!M1480,0)</f>
        <v>0</v>
      </c>
    </row>
    <row r="1461" spans="1:7" x14ac:dyDescent="0.2">
      <c r="A1461" s="97">
        <f>IF(Invulblad!P1481="Ja",Invulblad!M1481*Invulblad!Q1481,0)</f>
        <v>0</v>
      </c>
      <c r="G1461" s="97">
        <f>IF(Invulblad!P1481="Nee",Invulblad!M1481,0)</f>
        <v>0</v>
      </c>
    </row>
    <row r="1462" spans="1:7" x14ac:dyDescent="0.2">
      <c r="A1462" s="97">
        <f>IF(Invulblad!P1482="Ja",Invulblad!M1482*Invulblad!Q1482,0)</f>
        <v>0</v>
      </c>
      <c r="G1462" s="97">
        <f>IF(Invulblad!P1482="Nee",Invulblad!M1482,0)</f>
        <v>0</v>
      </c>
    </row>
    <row r="1463" spans="1:7" x14ac:dyDescent="0.2">
      <c r="A1463" s="97">
        <f>IF(Invulblad!P1483="Ja",Invulblad!M1483*Invulblad!Q1483,0)</f>
        <v>0</v>
      </c>
      <c r="G1463" s="97">
        <f>IF(Invulblad!P1483="Nee",Invulblad!M1483,0)</f>
        <v>0</v>
      </c>
    </row>
    <row r="1464" spans="1:7" x14ac:dyDescent="0.2">
      <c r="A1464" s="97">
        <f>IF(Invulblad!P1484="Ja",Invulblad!M1484*Invulblad!Q1484,0)</f>
        <v>0</v>
      </c>
      <c r="G1464" s="97">
        <f>IF(Invulblad!P1484="Nee",Invulblad!M1484,0)</f>
        <v>0</v>
      </c>
    </row>
    <row r="1465" spans="1:7" x14ac:dyDescent="0.2">
      <c r="A1465" s="97">
        <f>IF(Invulblad!P1485="Ja",Invulblad!M1485*Invulblad!Q1485,0)</f>
        <v>0</v>
      </c>
      <c r="G1465" s="97">
        <f>IF(Invulblad!P1485="Nee",Invulblad!M1485,0)</f>
        <v>0</v>
      </c>
    </row>
    <row r="1466" spans="1:7" x14ac:dyDescent="0.2">
      <c r="A1466" s="97">
        <f>IF(Invulblad!P1486="Ja",Invulblad!M1486*Invulblad!Q1486,0)</f>
        <v>0</v>
      </c>
      <c r="G1466" s="97">
        <f>IF(Invulblad!P1486="Nee",Invulblad!M1486,0)</f>
        <v>0</v>
      </c>
    </row>
    <row r="1467" spans="1:7" x14ac:dyDescent="0.2">
      <c r="A1467" s="97">
        <f>IF(Invulblad!P1487="Ja",Invulblad!M1487*Invulblad!Q1487,0)</f>
        <v>0</v>
      </c>
      <c r="G1467" s="97">
        <f>IF(Invulblad!P1487="Nee",Invulblad!M1487,0)</f>
        <v>0</v>
      </c>
    </row>
    <row r="1468" spans="1:7" x14ac:dyDescent="0.2">
      <c r="A1468" s="97">
        <f>IF(Invulblad!P1488="Ja",Invulblad!M1488*Invulblad!Q1488,0)</f>
        <v>0</v>
      </c>
      <c r="G1468" s="97">
        <f>IF(Invulblad!P1488="Nee",Invulblad!M1488,0)</f>
        <v>0</v>
      </c>
    </row>
    <row r="1469" spans="1:7" x14ac:dyDescent="0.2">
      <c r="A1469" s="97">
        <f>IF(Invulblad!P1489="Ja",Invulblad!M1489*Invulblad!Q1489,0)</f>
        <v>0</v>
      </c>
      <c r="G1469" s="97">
        <f>IF(Invulblad!P1489="Nee",Invulblad!M1489,0)</f>
        <v>0</v>
      </c>
    </row>
    <row r="1470" spans="1:7" x14ac:dyDescent="0.2">
      <c r="A1470" s="97">
        <f>IF(Invulblad!P1490="Ja",Invulblad!M1490*Invulblad!Q1490,0)</f>
        <v>0</v>
      </c>
      <c r="G1470" s="97">
        <f>IF(Invulblad!P1490="Nee",Invulblad!M1490,0)</f>
        <v>0</v>
      </c>
    </row>
    <row r="1471" spans="1:7" x14ac:dyDescent="0.2">
      <c r="A1471" s="97">
        <f>IF(Invulblad!P1491="Ja",Invulblad!M1491*Invulblad!Q1491,0)</f>
        <v>0</v>
      </c>
      <c r="G1471" s="97">
        <f>IF(Invulblad!P1491="Nee",Invulblad!M1491,0)</f>
        <v>0</v>
      </c>
    </row>
    <row r="1472" spans="1:7" x14ac:dyDescent="0.2">
      <c r="A1472" s="97">
        <f>IF(Invulblad!P1492="Ja",Invulblad!M1492*Invulblad!Q1492,0)</f>
        <v>0</v>
      </c>
      <c r="G1472" s="97">
        <f>IF(Invulblad!P1492="Nee",Invulblad!M1492,0)</f>
        <v>0</v>
      </c>
    </row>
    <row r="1473" spans="1:7" x14ac:dyDescent="0.2">
      <c r="A1473" s="97">
        <f>IF(Invulblad!P1493="Ja",Invulblad!M1493*Invulblad!Q1493,0)</f>
        <v>0</v>
      </c>
      <c r="G1473" s="97">
        <f>IF(Invulblad!P1493="Nee",Invulblad!M1493,0)</f>
        <v>0</v>
      </c>
    </row>
    <row r="1474" spans="1:7" x14ac:dyDescent="0.2">
      <c r="A1474" s="97">
        <f>IF(Invulblad!P1494="Ja",Invulblad!M1494*Invulblad!Q1494,0)</f>
        <v>0</v>
      </c>
      <c r="G1474" s="97">
        <f>IF(Invulblad!P1494="Nee",Invulblad!M1494,0)</f>
        <v>0</v>
      </c>
    </row>
    <row r="1475" spans="1:7" x14ac:dyDescent="0.2">
      <c r="A1475" s="97">
        <f>IF(Invulblad!P1495="Ja",Invulblad!M1495*Invulblad!Q1495,0)</f>
        <v>0</v>
      </c>
      <c r="G1475" s="97">
        <f>IF(Invulblad!P1495="Nee",Invulblad!M1495,0)</f>
        <v>0</v>
      </c>
    </row>
    <row r="1476" spans="1:7" x14ac:dyDescent="0.2">
      <c r="A1476" s="97">
        <f>IF(Invulblad!P1496="Ja",Invulblad!M1496*Invulblad!Q1496,0)</f>
        <v>0</v>
      </c>
      <c r="G1476" s="97">
        <f>IF(Invulblad!P1496="Nee",Invulblad!M1496,0)</f>
        <v>0</v>
      </c>
    </row>
    <row r="1477" spans="1:7" x14ac:dyDescent="0.2">
      <c r="A1477" s="97">
        <f>IF(Invulblad!P1497="Ja",Invulblad!M1497*Invulblad!Q1497,0)</f>
        <v>0</v>
      </c>
      <c r="G1477" s="97">
        <f>IF(Invulblad!P1497="Nee",Invulblad!M1497,0)</f>
        <v>0</v>
      </c>
    </row>
    <row r="1478" spans="1:7" x14ac:dyDescent="0.2">
      <c r="A1478" s="97">
        <f>IF(Invulblad!P1498="Ja",Invulblad!M1498*Invulblad!Q1498,0)</f>
        <v>0</v>
      </c>
      <c r="G1478" s="97">
        <f>IF(Invulblad!P1498="Nee",Invulblad!M1498,0)</f>
        <v>0</v>
      </c>
    </row>
    <row r="1479" spans="1:7" x14ac:dyDescent="0.2">
      <c r="A1479" s="97">
        <f>IF(Invulblad!P1499="Ja",Invulblad!M1499*Invulblad!Q1499,0)</f>
        <v>0</v>
      </c>
      <c r="G1479" s="97">
        <f>IF(Invulblad!P1499="Nee",Invulblad!M1499,0)</f>
        <v>0</v>
      </c>
    </row>
    <row r="1480" spans="1:7" x14ac:dyDescent="0.2">
      <c r="A1480" s="97">
        <f>IF(Invulblad!P1500="Ja",Invulblad!M1500*Invulblad!Q1500,0)</f>
        <v>0</v>
      </c>
      <c r="G1480" s="97">
        <f>IF(Invulblad!P1500="Nee",Invulblad!M1500,0)</f>
        <v>0</v>
      </c>
    </row>
    <row r="1481" spans="1:7" x14ac:dyDescent="0.2">
      <c r="A1481" s="97">
        <f>IF(Invulblad!P1501="Ja",Invulblad!M1501*Invulblad!Q1501,0)</f>
        <v>0</v>
      </c>
      <c r="G1481" s="97">
        <f>IF(Invulblad!P1501="Nee",Invulblad!M1501,0)</f>
        <v>0</v>
      </c>
    </row>
    <row r="1482" spans="1:7" x14ac:dyDescent="0.2">
      <c r="A1482" s="97">
        <f>IF(Invulblad!P1502="Ja",Invulblad!M1502*Invulblad!Q1502,0)</f>
        <v>0</v>
      </c>
      <c r="G1482" s="97">
        <f>IF(Invulblad!P1502="Nee",Invulblad!M1502,0)</f>
        <v>0</v>
      </c>
    </row>
    <row r="1483" spans="1:7" x14ac:dyDescent="0.2">
      <c r="A1483" s="97">
        <f>IF(Invulblad!P1503="Ja",Invulblad!M1503*Invulblad!Q1503,0)</f>
        <v>0</v>
      </c>
      <c r="G1483" s="97">
        <f>IF(Invulblad!P1503="Nee",Invulblad!M1503,0)</f>
        <v>0</v>
      </c>
    </row>
    <row r="1484" spans="1:7" x14ac:dyDescent="0.2">
      <c r="A1484" s="97">
        <f>IF(Invulblad!P1504="Ja",Invulblad!M1504*Invulblad!Q1504,0)</f>
        <v>0</v>
      </c>
      <c r="G1484" s="97">
        <f>IF(Invulblad!P1504="Nee",Invulblad!M1504,0)</f>
        <v>0</v>
      </c>
    </row>
    <row r="1485" spans="1:7" x14ac:dyDescent="0.2">
      <c r="A1485" s="97">
        <f>IF(Invulblad!P1505="Ja",Invulblad!M1505*Invulblad!Q1505,0)</f>
        <v>0</v>
      </c>
      <c r="G1485" s="97">
        <f>IF(Invulblad!P1505="Nee",Invulblad!M1505,0)</f>
        <v>0</v>
      </c>
    </row>
    <row r="1486" spans="1:7" x14ac:dyDescent="0.2">
      <c r="A1486" s="97">
        <f>IF(Invulblad!P1506="Ja",Invulblad!M1506*Invulblad!Q1506,0)</f>
        <v>0</v>
      </c>
      <c r="G1486" s="97">
        <f>IF(Invulblad!P1506="Nee",Invulblad!M1506,0)</f>
        <v>0</v>
      </c>
    </row>
    <row r="1487" spans="1:7" x14ac:dyDescent="0.2">
      <c r="A1487" s="97">
        <f>IF(Invulblad!P1507="Ja",Invulblad!M1507*Invulblad!Q1507,0)</f>
        <v>0</v>
      </c>
      <c r="G1487" s="97">
        <f>IF(Invulblad!P1507="Nee",Invulblad!M1507,0)</f>
        <v>0</v>
      </c>
    </row>
    <row r="1488" spans="1:7" x14ac:dyDescent="0.2">
      <c r="A1488" s="97">
        <f>IF(Invulblad!P1508="Ja",Invulblad!M1508*Invulblad!Q1508,0)</f>
        <v>0</v>
      </c>
      <c r="G1488" s="97">
        <f>IF(Invulblad!P1508="Nee",Invulblad!M1508,0)</f>
        <v>0</v>
      </c>
    </row>
    <row r="1489" spans="1:7" x14ac:dyDescent="0.2">
      <c r="A1489" s="97">
        <f>IF(Invulblad!P1509="Ja",Invulblad!M1509*Invulblad!Q1509,0)</f>
        <v>0</v>
      </c>
      <c r="G1489" s="97">
        <f>IF(Invulblad!P1509="Nee",Invulblad!M1509,0)</f>
        <v>0</v>
      </c>
    </row>
    <row r="1490" spans="1:7" x14ac:dyDescent="0.2">
      <c r="A1490" s="97">
        <f>IF(Invulblad!P1510="Ja",Invulblad!M1510*Invulblad!Q1510,0)</f>
        <v>0</v>
      </c>
      <c r="G1490" s="97">
        <f>IF(Invulblad!P1510="Nee",Invulblad!M1510,0)</f>
        <v>0</v>
      </c>
    </row>
    <row r="1491" spans="1:7" x14ac:dyDescent="0.2">
      <c r="A1491" s="97">
        <f>IF(Invulblad!P1511="Ja",Invulblad!M1511*Invulblad!Q1511,0)</f>
        <v>0</v>
      </c>
      <c r="G1491" s="97">
        <f>IF(Invulblad!P1511="Nee",Invulblad!M1511,0)</f>
        <v>0</v>
      </c>
    </row>
    <row r="1492" spans="1:7" x14ac:dyDescent="0.2">
      <c r="A1492" s="97">
        <f>IF(Invulblad!P1512="Ja",Invulblad!M1512*Invulblad!Q1512,0)</f>
        <v>0</v>
      </c>
      <c r="G1492" s="97">
        <f>IF(Invulblad!P1512="Nee",Invulblad!M1512,0)</f>
        <v>0</v>
      </c>
    </row>
    <row r="1493" spans="1:7" x14ac:dyDescent="0.2">
      <c r="A1493" s="97">
        <f>IF(Invulblad!P1513="Ja",Invulblad!M1513*Invulblad!Q1513,0)</f>
        <v>0</v>
      </c>
      <c r="G1493" s="97">
        <f>IF(Invulblad!P1513="Nee",Invulblad!M1513,0)</f>
        <v>0</v>
      </c>
    </row>
    <row r="1494" spans="1:7" x14ac:dyDescent="0.2">
      <c r="A1494" s="97">
        <f>IF(Invulblad!P1514="Ja",Invulblad!M1514*Invulblad!Q1514,0)</f>
        <v>0</v>
      </c>
      <c r="G1494" s="97">
        <f>IF(Invulblad!P1514="Nee",Invulblad!M1514,0)</f>
        <v>0</v>
      </c>
    </row>
    <row r="1495" spans="1:7" x14ac:dyDescent="0.2">
      <c r="A1495" s="97">
        <f>IF(Invulblad!P1515="Ja",Invulblad!M1515*Invulblad!Q1515,0)</f>
        <v>0</v>
      </c>
      <c r="G1495" s="97">
        <f>IF(Invulblad!P1515="Nee",Invulblad!M1515,0)</f>
        <v>0</v>
      </c>
    </row>
    <row r="1496" spans="1:7" x14ac:dyDescent="0.2">
      <c r="A1496" s="97">
        <f>IF(Invulblad!P1516="Ja",Invulblad!M1516*Invulblad!Q1516,0)</f>
        <v>0</v>
      </c>
      <c r="G1496" s="97">
        <f>IF(Invulblad!P1516="Nee",Invulblad!M1516,0)</f>
        <v>0</v>
      </c>
    </row>
    <row r="1497" spans="1:7" x14ac:dyDescent="0.2">
      <c r="A1497" s="97">
        <f>IF(Invulblad!P1517="Ja",Invulblad!M1517*Invulblad!Q1517,0)</f>
        <v>0</v>
      </c>
      <c r="G1497" s="97">
        <f>IF(Invulblad!P1517="Nee",Invulblad!M1517,0)</f>
        <v>0</v>
      </c>
    </row>
    <row r="1498" spans="1:7" x14ac:dyDescent="0.2">
      <c r="A1498" s="97">
        <f>IF(Invulblad!P1518="Ja",Invulblad!M1518*Invulblad!Q1518,0)</f>
        <v>0</v>
      </c>
      <c r="G1498" s="97">
        <f>IF(Invulblad!P1518="Nee",Invulblad!M1518,0)</f>
        <v>0</v>
      </c>
    </row>
    <row r="1499" spans="1:7" x14ac:dyDescent="0.2">
      <c r="A1499" s="97">
        <f>IF(Invulblad!P1519="Ja",Invulblad!M1519*Invulblad!Q1519,0)</f>
        <v>0</v>
      </c>
      <c r="G1499" s="97">
        <f>IF(Invulblad!P1519="Nee",Invulblad!M1519,0)</f>
        <v>0</v>
      </c>
    </row>
    <row r="1500" spans="1:7" x14ac:dyDescent="0.2">
      <c r="A1500" s="97">
        <f>IF(Invulblad!P1520="Ja",Invulblad!M1520*Invulblad!Q1520,0)</f>
        <v>0</v>
      </c>
      <c r="G1500" s="97">
        <f>IF(Invulblad!P1520="Nee",Invulblad!M1520,0)</f>
        <v>0</v>
      </c>
    </row>
    <row r="1501" spans="1:7" x14ac:dyDescent="0.2">
      <c r="A1501" s="97">
        <f>IF(Invulblad!P1521="Ja",Invulblad!M1521*Invulblad!Q1521,0)</f>
        <v>0</v>
      </c>
      <c r="G1501" s="97">
        <f>IF(Invulblad!P1521="Nee",Invulblad!M1521,0)</f>
        <v>0</v>
      </c>
    </row>
    <row r="1502" spans="1:7" x14ac:dyDescent="0.2">
      <c r="A1502" s="97">
        <f>IF(Invulblad!P1522="Ja",Invulblad!M1522*Invulblad!Q1522,0)</f>
        <v>0</v>
      </c>
      <c r="G1502" s="97">
        <f>IF(Invulblad!P1522="Nee",Invulblad!M1522,0)</f>
        <v>0</v>
      </c>
    </row>
    <row r="1503" spans="1:7" x14ac:dyDescent="0.2">
      <c r="A1503" s="97">
        <f>IF(Invulblad!P1523="Ja",Invulblad!M1523*Invulblad!Q1523,0)</f>
        <v>0</v>
      </c>
      <c r="G1503" s="97">
        <f>IF(Invulblad!P1523="Nee",Invulblad!M1523,0)</f>
        <v>0</v>
      </c>
    </row>
    <row r="1504" spans="1:7" x14ac:dyDescent="0.2">
      <c r="A1504" s="97">
        <f>IF(Invulblad!P1524="Ja",Invulblad!M1524*Invulblad!Q1524,0)</f>
        <v>0</v>
      </c>
      <c r="G1504" s="97">
        <f>IF(Invulblad!P1524="Nee",Invulblad!M1524,0)</f>
        <v>0</v>
      </c>
    </row>
    <row r="1505" spans="1:7" x14ac:dyDescent="0.2">
      <c r="A1505" s="97">
        <f>IF(Invulblad!P1525="Ja",Invulblad!M1525*Invulblad!Q1525,0)</f>
        <v>0</v>
      </c>
      <c r="G1505" s="97">
        <f>IF(Invulblad!P1525="Nee",Invulblad!M1525,0)</f>
        <v>0</v>
      </c>
    </row>
    <row r="1506" spans="1:7" x14ac:dyDescent="0.2">
      <c r="A1506" s="97">
        <f>IF(Invulblad!P1526="Ja",Invulblad!M1526*Invulblad!Q1526,0)</f>
        <v>0</v>
      </c>
      <c r="G1506" s="97">
        <f>IF(Invulblad!P1526="Nee",Invulblad!M1526,0)</f>
        <v>0</v>
      </c>
    </row>
    <row r="1507" spans="1:7" x14ac:dyDescent="0.2">
      <c r="A1507" s="97">
        <f>IF(Invulblad!P1527="Ja",Invulblad!M1527*Invulblad!Q1527,0)</f>
        <v>0</v>
      </c>
      <c r="G1507" s="97">
        <f>IF(Invulblad!P1527="Nee",Invulblad!M1527,0)</f>
        <v>0</v>
      </c>
    </row>
    <row r="1508" spans="1:7" x14ac:dyDescent="0.2">
      <c r="A1508" s="97">
        <f>IF(Invulblad!P1528="Ja",Invulblad!M1528*Invulblad!Q1528,0)</f>
        <v>0</v>
      </c>
      <c r="G1508" s="97">
        <f>IF(Invulblad!P1528="Nee",Invulblad!M1528,0)</f>
        <v>0</v>
      </c>
    </row>
    <row r="1509" spans="1:7" x14ac:dyDescent="0.2">
      <c r="A1509" s="97">
        <f>IF(Invulblad!P1529="Ja",Invulblad!M1529*Invulblad!Q1529,0)</f>
        <v>0</v>
      </c>
      <c r="G1509" s="97">
        <f>IF(Invulblad!P1529="Nee",Invulblad!M1529,0)</f>
        <v>0</v>
      </c>
    </row>
    <row r="1510" spans="1:7" x14ac:dyDescent="0.2">
      <c r="A1510" s="97">
        <f>IF(Invulblad!P1530="Ja",Invulblad!M1530*Invulblad!Q1530,0)</f>
        <v>0</v>
      </c>
      <c r="G1510" s="97">
        <f>IF(Invulblad!P1530="Nee",Invulblad!M1530,0)</f>
        <v>0</v>
      </c>
    </row>
    <row r="1511" spans="1:7" x14ac:dyDescent="0.2">
      <c r="A1511" s="97">
        <f>IF(Invulblad!P1531="Ja",Invulblad!M1531*Invulblad!Q1531,0)</f>
        <v>0</v>
      </c>
      <c r="G1511" s="97">
        <f>IF(Invulblad!P1531="Nee",Invulblad!M1531,0)</f>
        <v>0</v>
      </c>
    </row>
    <row r="1512" spans="1:7" x14ac:dyDescent="0.2">
      <c r="A1512" s="97">
        <f>IF(Invulblad!P1532="Ja",Invulblad!M1532*Invulblad!Q1532,0)</f>
        <v>0</v>
      </c>
      <c r="G1512" s="97">
        <f>IF(Invulblad!P1532="Nee",Invulblad!M1532,0)</f>
        <v>0</v>
      </c>
    </row>
    <row r="1513" spans="1:7" x14ac:dyDescent="0.2">
      <c r="A1513" s="97">
        <f>IF(Invulblad!P1533="Ja",Invulblad!M1533*Invulblad!Q1533,0)</f>
        <v>0</v>
      </c>
      <c r="G1513" s="97">
        <f>IF(Invulblad!P1533="Nee",Invulblad!M1533,0)</f>
        <v>0</v>
      </c>
    </row>
    <row r="1514" spans="1:7" x14ac:dyDescent="0.2">
      <c r="A1514" s="97">
        <f>IF(Invulblad!P1534="Ja",Invulblad!M1534*Invulblad!Q1534,0)</f>
        <v>0</v>
      </c>
      <c r="G1514" s="97">
        <f>IF(Invulblad!P1534="Nee",Invulblad!M1534,0)</f>
        <v>0</v>
      </c>
    </row>
    <row r="1515" spans="1:7" x14ac:dyDescent="0.2">
      <c r="A1515" s="97">
        <f>IF(Invulblad!P1535="Ja",Invulblad!M1535*Invulblad!Q1535,0)</f>
        <v>0</v>
      </c>
      <c r="G1515" s="97">
        <f>IF(Invulblad!P1535="Nee",Invulblad!M1535,0)</f>
        <v>0</v>
      </c>
    </row>
    <row r="1516" spans="1:7" x14ac:dyDescent="0.2">
      <c r="A1516" s="97">
        <f>IF(Invulblad!P1536="Ja",Invulblad!M1536*Invulblad!Q1536,0)</f>
        <v>0</v>
      </c>
      <c r="G1516" s="97">
        <f>IF(Invulblad!P1536="Nee",Invulblad!M1536,0)</f>
        <v>0</v>
      </c>
    </row>
    <row r="1517" spans="1:7" x14ac:dyDescent="0.2">
      <c r="A1517" s="97">
        <f>IF(Invulblad!P1537="Ja",Invulblad!M1537*Invulblad!Q1537,0)</f>
        <v>0</v>
      </c>
      <c r="G1517" s="97">
        <f>IF(Invulblad!P1537="Nee",Invulblad!M1537,0)</f>
        <v>0</v>
      </c>
    </row>
    <row r="1518" spans="1:7" x14ac:dyDescent="0.2">
      <c r="A1518" s="97">
        <f>IF(Invulblad!P1538="Ja",Invulblad!M1538*Invulblad!Q1538,0)</f>
        <v>0</v>
      </c>
      <c r="G1518" s="97">
        <f>IF(Invulblad!P1538="Nee",Invulblad!M1538,0)</f>
        <v>0</v>
      </c>
    </row>
    <row r="1519" spans="1:7" x14ac:dyDescent="0.2">
      <c r="A1519" s="97">
        <f>IF(Invulblad!P1539="Ja",Invulblad!M1539*Invulblad!Q1539,0)</f>
        <v>0</v>
      </c>
      <c r="G1519" s="97">
        <f>IF(Invulblad!P1539="Nee",Invulblad!M1539,0)</f>
        <v>0</v>
      </c>
    </row>
    <row r="1520" spans="1:7" x14ac:dyDescent="0.2">
      <c r="A1520" s="97">
        <f>IF(Invulblad!P1540="Ja",Invulblad!M1540*Invulblad!Q1540,0)</f>
        <v>0</v>
      </c>
      <c r="G1520" s="97">
        <f>IF(Invulblad!P1540="Nee",Invulblad!M1540,0)</f>
        <v>0</v>
      </c>
    </row>
    <row r="1521" spans="1:7" x14ac:dyDescent="0.2">
      <c r="A1521" s="97">
        <f>IF(Invulblad!P1541="Ja",Invulblad!M1541*Invulblad!Q1541,0)</f>
        <v>0</v>
      </c>
      <c r="G1521" s="97">
        <f>IF(Invulblad!P1541="Nee",Invulblad!M1541,0)</f>
        <v>0</v>
      </c>
    </row>
    <row r="1522" spans="1:7" x14ac:dyDescent="0.2">
      <c r="A1522" s="97">
        <f>IF(Invulblad!P1542="Ja",Invulblad!M1542*Invulblad!Q1542,0)</f>
        <v>0</v>
      </c>
      <c r="G1522" s="97">
        <f>IF(Invulblad!P1542="Nee",Invulblad!M1542,0)</f>
        <v>0</v>
      </c>
    </row>
    <row r="1523" spans="1:7" x14ac:dyDescent="0.2">
      <c r="A1523" s="97">
        <f>IF(Invulblad!P1543="Ja",Invulblad!M1543*Invulblad!Q1543,0)</f>
        <v>0</v>
      </c>
      <c r="G1523" s="97">
        <f>IF(Invulblad!P1543="Nee",Invulblad!M1543,0)</f>
        <v>0</v>
      </c>
    </row>
    <row r="1524" spans="1:7" x14ac:dyDescent="0.2">
      <c r="A1524" s="97">
        <f>IF(Invulblad!P1544="Ja",Invulblad!M1544*Invulblad!Q1544,0)</f>
        <v>0</v>
      </c>
      <c r="G1524" s="97">
        <f>IF(Invulblad!P1544="Nee",Invulblad!M1544,0)</f>
        <v>0</v>
      </c>
    </row>
    <row r="1525" spans="1:7" x14ac:dyDescent="0.2">
      <c r="A1525" s="97">
        <f>IF(Invulblad!P1545="Ja",Invulblad!M1545*Invulblad!Q1545,0)</f>
        <v>0</v>
      </c>
      <c r="G1525" s="97">
        <f>IF(Invulblad!P1545="Nee",Invulblad!M1545,0)</f>
        <v>0</v>
      </c>
    </row>
    <row r="1526" spans="1:7" x14ac:dyDescent="0.2">
      <c r="A1526" s="97">
        <f>IF(Invulblad!P1546="Ja",Invulblad!M1546*Invulblad!Q1546,0)</f>
        <v>0</v>
      </c>
      <c r="G1526" s="97">
        <f>IF(Invulblad!P1546="Nee",Invulblad!M1546,0)</f>
        <v>0</v>
      </c>
    </row>
    <row r="1527" spans="1:7" x14ac:dyDescent="0.2">
      <c r="A1527" s="97">
        <f>IF(Invulblad!P1547="Ja",Invulblad!M1547*Invulblad!Q1547,0)</f>
        <v>0</v>
      </c>
      <c r="G1527" s="97">
        <f>IF(Invulblad!P1547="Nee",Invulblad!M1547,0)</f>
        <v>0</v>
      </c>
    </row>
    <row r="1528" spans="1:7" x14ac:dyDescent="0.2">
      <c r="A1528" s="97">
        <f>IF(Invulblad!P1548="Ja",Invulblad!M1548*Invulblad!Q1548,0)</f>
        <v>0</v>
      </c>
      <c r="G1528" s="97">
        <f>IF(Invulblad!P1548="Nee",Invulblad!M1548,0)</f>
        <v>0</v>
      </c>
    </row>
    <row r="1529" spans="1:7" x14ac:dyDescent="0.2">
      <c r="A1529" s="97">
        <f>IF(Invulblad!P1549="Ja",Invulblad!M1549*Invulblad!Q1549,0)</f>
        <v>0</v>
      </c>
      <c r="G1529" s="97">
        <f>IF(Invulblad!P1549="Nee",Invulblad!M1549,0)</f>
        <v>0</v>
      </c>
    </row>
    <row r="1530" spans="1:7" x14ac:dyDescent="0.2">
      <c r="A1530" s="97">
        <f>IF(Invulblad!P1550="Ja",Invulblad!M1550*Invulblad!Q1550,0)</f>
        <v>0</v>
      </c>
      <c r="G1530" s="97">
        <f>IF(Invulblad!P1550="Nee",Invulblad!M1550,0)</f>
        <v>0</v>
      </c>
    </row>
    <row r="1531" spans="1:7" x14ac:dyDescent="0.2">
      <c r="A1531" s="97">
        <f>IF(Invulblad!P1551="Ja",Invulblad!M1551*Invulblad!Q1551,0)</f>
        <v>0</v>
      </c>
      <c r="G1531" s="97">
        <f>IF(Invulblad!P1551="Nee",Invulblad!M1551,0)</f>
        <v>0</v>
      </c>
    </row>
    <row r="1532" spans="1:7" x14ac:dyDescent="0.2">
      <c r="A1532" s="97">
        <f>IF(Invulblad!P1552="Ja",Invulblad!M1552*Invulblad!Q1552,0)</f>
        <v>0</v>
      </c>
      <c r="G1532" s="97">
        <f>IF(Invulblad!P1552="Nee",Invulblad!M1552,0)</f>
        <v>0</v>
      </c>
    </row>
    <row r="1533" spans="1:7" x14ac:dyDescent="0.2">
      <c r="A1533" s="97">
        <f>IF(Invulblad!P1553="Ja",Invulblad!M1553*Invulblad!Q1553,0)</f>
        <v>0</v>
      </c>
      <c r="G1533" s="97">
        <f>IF(Invulblad!P1553="Nee",Invulblad!M1553,0)</f>
        <v>0</v>
      </c>
    </row>
    <row r="1534" spans="1:7" x14ac:dyDescent="0.2">
      <c r="A1534" s="97">
        <f>IF(Invulblad!P1554="Ja",Invulblad!M1554*Invulblad!Q1554,0)</f>
        <v>0</v>
      </c>
      <c r="G1534" s="97">
        <f>IF(Invulblad!P1554="Nee",Invulblad!M1554,0)</f>
        <v>0</v>
      </c>
    </row>
    <row r="1535" spans="1:7" x14ac:dyDescent="0.2">
      <c r="A1535" s="97">
        <f>IF(Invulblad!P1555="Ja",Invulblad!M1555*Invulblad!Q1555,0)</f>
        <v>0</v>
      </c>
      <c r="G1535" s="97">
        <f>IF(Invulblad!P1555="Nee",Invulblad!M1555,0)</f>
        <v>0</v>
      </c>
    </row>
    <row r="1536" spans="1:7" x14ac:dyDescent="0.2">
      <c r="A1536" s="97">
        <f>IF(Invulblad!P1556="Ja",Invulblad!M1556*Invulblad!Q1556,0)</f>
        <v>0</v>
      </c>
      <c r="G1536" s="97">
        <f>IF(Invulblad!P1556="Nee",Invulblad!M1556,0)</f>
        <v>0</v>
      </c>
    </row>
    <row r="1537" spans="1:7" x14ac:dyDescent="0.2">
      <c r="A1537" s="97">
        <f>IF(Invulblad!P1557="Ja",Invulblad!M1557*Invulblad!Q1557,0)</f>
        <v>0</v>
      </c>
      <c r="G1537" s="97">
        <f>IF(Invulblad!P1557="Nee",Invulblad!M1557,0)</f>
        <v>0</v>
      </c>
    </row>
    <row r="1538" spans="1:7" x14ac:dyDescent="0.2">
      <c r="A1538" s="97">
        <f>IF(Invulblad!P1558="Ja",Invulblad!M1558*Invulblad!Q1558,0)</f>
        <v>0</v>
      </c>
      <c r="G1538" s="97">
        <f>IF(Invulblad!P1558="Nee",Invulblad!M1558,0)</f>
        <v>0</v>
      </c>
    </row>
    <row r="1539" spans="1:7" x14ac:dyDescent="0.2">
      <c r="A1539" s="97">
        <f>IF(Invulblad!P1559="Ja",Invulblad!M1559*Invulblad!Q1559,0)</f>
        <v>0</v>
      </c>
      <c r="G1539" s="97">
        <f>IF(Invulblad!P1559="Nee",Invulblad!M1559,0)</f>
        <v>0</v>
      </c>
    </row>
    <row r="1540" spans="1:7" x14ac:dyDescent="0.2">
      <c r="A1540" s="97">
        <f>IF(Invulblad!P1560="Ja",Invulblad!M1560*Invulblad!Q1560,0)</f>
        <v>0</v>
      </c>
      <c r="G1540" s="97">
        <f>IF(Invulblad!P1560="Nee",Invulblad!M1560,0)</f>
        <v>0</v>
      </c>
    </row>
    <row r="1541" spans="1:7" x14ac:dyDescent="0.2">
      <c r="A1541" s="97">
        <f>IF(Invulblad!P1561="Ja",Invulblad!M1561*Invulblad!Q1561,0)</f>
        <v>0</v>
      </c>
      <c r="G1541" s="97">
        <f>IF(Invulblad!P1561="Nee",Invulblad!M1561,0)</f>
        <v>0</v>
      </c>
    </row>
    <row r="1542" spans="1:7" x14ac:dyDescent="0.2">
      <c r="A1542" s="97">
        <f>IF(Invulblad!P1562="Ja",Invulblad!M1562*Invulblad!Q1562,0)</f>
        <v>0</v>
      </c>
      <c r="G1542" s="97">
        <f>IF(Invulblad!P1562="Nee",Invulblad!M1562,0)</f>
        <v>0</v>
      </c>
    </row>
    <row r="1543" spans="1:7" x14ac:dyDescent="0.2">
      <c r="A1543" s="97">
        <f>IF(Invulblad!P1563="Ja",Invulblad!M1563*Invulblad!Q1563,0)</f>
        <v>0</v>
      </c>
      <c r="G1543" s="97">
        <f>IF(Invulblad!P1563="Nee",Invulblad!M1563,0)</f>
        <v>0</v>
      </c>
    </row>
    <row r="1544" spans="1:7" x14ac:dyDescent="0.2">
      <c r="A1544" s="97">
        <f>IF(Invulblad!P1564="Ja",Invulblad!M1564*Invulblad!Q1564,0)</f>
        <v>0</v>
      </c>
      <c r="G1544" s="97">
        <f>IF(Invulblad!P1564="Nee",Invulblad!M1564,0)</f>
        <v>0</v>
      </c>
    </row>
    <row r="1545" spans="1:7" x14ac:dyDescent="0.2">
      <c r="A1545" s="97">
        <f>IF(Invulblad!P1565="Ja",Invulblad!M1565*Invulblad!Q1565,0)</f>
        <v>0</v>
      </c>
      <c r="G1545" s="97">
        <f>IF(Invulblad!P1565="Nee",Invulblad!M1565,0)</f>
        <v>0</v>
      </c>
    </row>
    <row r="1546" spans="1:7" x14ac:dyDescent="0.2">
      <c r="A1546" s="97">
        <f>IF(Invulblad!P1566="Ja",Invulblad!M1566*Invulblad!Q1566,0)</f>
        <v>0</v>
      </c>
      <c r="G1546" s="97">
        <f>IF(Invulblad!P1566="Nee",Invulblad!M1566,0)</f>
        <v>0</v>
      </c>
    </row>
    <row r="1547" spans="1:7" x14ac:dyDescent="0.2">
      <c r="A1547" s="97">
        <f>IF(Invulblad!P1567="Ja",Invulblad!M1567*Invulblad!Q1567,0)</f>
        <v>0</v>
      </c>
      <c r="G1547" s="97">
        <f>IF(Invulblad!P1567="Nee",Invulblad!M1567,0)</f>
        <v>0</v>
      </c>
    </row>
    <row r="1548" spans="1:7" x14ac:dyDescent="0.2">
      <c r="A1548" s="97">
        <f>IF(Invulblad!P1568="Ja",Invulblad!M1568*Invulblad!Q1568,0)</f>
        <v>0</v>
      </c>
      <c r="G1548" s="97">
        <f>IF(Invulblad!P1568="Nee",Invulblad!M1568,0)</f>
        <v>0</v>
      </c>
    </row>
    <row r="1549" spans="1:7" x14ac:dyDescent="0.2">
      <c r="A1549" s="97">
        <f>IF(Invulblad!P1569="Ja",Invulblad!M1569*Invulblad!Q1569,0)</f>
        <v>0</v>
      </c>
      <c r="G1549" s="97">
        <f>IF(Invulblad!P1569="Nee",Invulblad!M1569,0)</f>
        <v>0</v>
      </c>
    </row>
    <row r="1550" spans="1:7" x14ac:dyDescent="0.2">
      <c r="A1550" s="97">
        <f>IF(Invulblad!P1570="Ja",Invulblad!M1570*Invulblad!Q1570,0)</f>
        <v>0</v>
      </c>
      <c r="G1550" s="97">
        <f>IF(Invulblad!P1570="Nee",Invulblad!M1570,0)</f>
        <v>0</v>
      </c>
    </row>
    <row r="1551" spans="1:7" x14ac:dyDescent="0.2">
      <c r="A1551" s="97">
        <f>IF(Invulblad!P1571="Ja",Invulblad!M1571*Invulblad!Q1571,0)</f>
        <v>0</v>
      </c>
      <c r="G1551" s="97">
        <f>IF(Invulblad!P1571="Nee",Invulblad!M1571,0)</f>
        <v>0</v>
      </c>
    </row>
    <row r="1552" spans="1:7" x14ac:dyDescent="0.2">
      <c r="A1552" s="97">
        <f>IF(Invulblad!P1572="Ja",Invulblad!M1572*Invulblad!Q1572,0)</f>
        <v>0</v>
      </c>
      <c r="G1552" s="97">
        <f>IF(Invulblad!P1572="Nee",Invulblad!M1572,0)</f>
        <v>0</v>
      </c>
    </row>
    <row r="1553" spans="1:7" x14ac:dyDescent="0.2">
      <c r="A1553" s="97">
        <f>IF(Invulblad!P1573="Ja",Invulblad!M1573*Invulblad!Q1573,0)</f>
        <v>0</v>
      </c>
      <c r="G1553" s="97">
        <f>IF(Invulblad!P1573="Nee",Invulblad!M1573,0)</f>
        <v>0</v>
      </c>
    </row>
    <row r="1554" spans="1:7" x14ac:dyDescent="0.2">
      <c r="A1554" s="97">
        <f>IF(Invulblad!P1574="Ja",Invulblad!M1574*Invulblad!Q1574,0)</f>
        <v>0</v>
      </c>
      <c r="G1554" s="97">
        <f>IF(Invulblad!P1574="Nee",Invulblad!M1574,0)</f>
        <v>0</v>
      </c>
    </row>
    <row r="1555" spans="1:7" x14ac:dyDescent="0.2">
      <c r="A1555" s="97">
        <f>IF(Invulblad!P1575="Ja",Invulblad!M1575*Invulblad!Q1575,0)</f>
        <v>0</v>
      </c>
      <c r="G1555" s="97">
        <f>IF(Invulblad!P1575="Nee",Invulblad!M1575,0)</f>
        <v>0</v>
      </c>
    </row>
    <row r="1556" spans="1:7" x14ac:dyDescent="0.2">
      <c r="A1556" s="97">
        <f>IF(Invulblad!P1576="Ja",Invulblad!M1576*Invulblad!Q1576,0)</f>
        <v>0</v>
      </c>
      <c r="G1556" s="97">
        <f>IF(Invulblad!P1576="Nee",Invulblad!M1576,0)</f>
        <v>0</v>
      </c>
    </row>
    <row r="1557" spans="1:7" x14ac:dyDescent="0.2">
      <c r="A1557" s="97">
        <f>IF(Invulblad!P1577="Ja",Invulblad!M1577*Invulblad!Q1577,0)</f>
        <v>0</v>
      </c>
      <c r="G1557" s="97">
        <f>IF(Invulblad!P1577="Nee",Invulblad!M1577,0)</f>
        <v>0</v>
      </c>
    </row>
    <row r="1558" spans="1:7" x14ac:dyDescent="0.2">
      <c r="A1558" s="97">
        <f>IF(Invulblad!P1578="Ja",Invulblad!M1578*Invulblad!Q1578,0)</f>
        <v>0</v>
      </c>
      <c r="G1558" s="97">
        <f>IF(Invulblad!P1578="Nee",Invulblad!M1578,0)</f>
        <v>0</v>
      </c>
    </row>
    <row r="1559" spans="1:7" x14ac:dyDescent="0.2">
      <c r="A1559" s="97">
        <f>IF(Invulblad!P1579="Ja",Invulblad!M1579*Invulblad!Q1579,0)</f>
        <v>0</v>
      </c>
      <c r="G1559" s="97">
        <f>IF(Invulblad!P1579="Nee",Invulblad!M1579,0)</f>
        <v>0</v>
      </c>
    </row>
    <row r="1560" spans="1:7" x14ac:dyDescent="0.2">
      <c r="A1560" s="97">
        <f>IF(Invulblad!P1580="Ja",Invulblad!M1580*Invulblad!Q1580,0)</f>
        <v>0</v>
      </c>
      <c r="G1560" s="97">
        <f>IF(Invulblad!P1580="Nee",Invulblad!M1580,0)</f>
        <v>0</v>
      </c>
    </row>
    <row r="1561" spans="1:7" x14ac:dyDescent="0.2">
      <c r="A1561" s="97">
        <f>IF(Invulblad!P1581="Ja",Invulblad!M1581*Invulblad!Q1581,0)</f>
        <v>0</v>
      </c>
      <c r="G1561" s="97">
        <f>IF(Invulblad!P1581="Nee",Invulblad!M1581,0)</f>
        <v>0</v>
      </c>
    </row>
    <row r="1562" spans="1:7" x14ac:dyDescent="0.2">
      <c r="A1562" s="97">
        <f>IF(Invulblad!P1582="Ja",Invulblad!M1582*Invulblad!Q1582,0)</f>
        <v>0</v>
      </c>
      <c r="G1562" s="97">
        <f>IF(Invulblad!P1582="Nee",Invulblad!M1582,0)</f>
        <v>0</v>
      </c>
    </row>
    <row r="1563" spans="1:7" x14ac:dyDescent="0.2">
      <c r="A1563" s="97">
        <f>IF(Invulblad!P1583="Ja",Invulblad!M1583*Invulblad!Q1583,0)</f>
        <v>0</v>
      </c>
      <c r="G1563" s="97">
        <f>IF(Invulblad!P1583="Nee",Invulblad!M1583,0)</f>
        <v>0</v>
      </c>
    </row>
    <row r="1564" spans="1:7" x14ac:dyDescent="0.2">
      <c r="A1564" s="97">
        <f>IF(Invulblad!P1584="Ja",Invulblad!M1584*Invulblad!Q1584,0)</f>
        <v>0</v>
      </c>
      <c r="G1564" s="97">
        <f>IF(Invulblad!P1584="Nee",Invulblad!M1584,0)</f>
        <v>0</v>
      </c>
    </row>
    <row r="1565" spans="1:7" x14ac:dyDescent="0.2">
      <c r="A1565" s="97">
        <f>IF(Invulblad!P1585="Ja",Invulblad!M1585*Invulblad!Q1585,0)</f>
        <v>0</v>
      </c>
      <c r="G1565" s="97">
        <f>IF(Invulblad!P1585="Nee",Invulblad!M1585,0)</f>
        <v>0</v>
      </c>
    </row>
    <row r="1566" spans="1:7" x14ac:dyDescent="0.2">
      <c r="A1566" s="97">
        <f>IF(Invulblad!P1586="Ja",Invulblad!M1586*Invulblad!Q1586,0)</f>
        <v>0</v>
      </c>
      <c r="G1566" s="97">
        <f>IF(Invulblad!P1586="Nee",Invulblad!M1586,0)</f>
        <v>0</v>
      </c>
    </row>
    <row r="1567" spans="1:7" x14ac:dyDescent="0.2">
      <c r="A1567" s="97">
        <f>IF(Invulblad!P1587="Ja",Invulblad!M1587*Invulblad!Q1587,0)</f>
        <v>0</v>
      </c>
      <c r="G1567" s="97">
        <f>IF(Invulblad!P1587="Nee",Invulblad!M1587,0)</f>
        <v>0</v>
      </c>
    </row>
    <row r="1568" spans="1:7" x14ac:dyDescent="0.2">
      <c r="A1568" s="97">
        <f>IF(Invulblad!P1588="Ja",Invulblad!M1588*Invulblad!Q1588,0)</f>
        <v>0</v>
      </c>
      <c r="G1568" s="97">
        <f>IF(Invulblad!P1588="Nee",Invulblad!M1588,0)</f>
        <v>0</v>
      </c>
    </row>
    <row r="1569" spans="1:7" x14ac:dyDescent="0.2">
      <c r="A1569" s="97">
        <f>IF(Invulblad!P1589="Ja",Invulblad!M1589*Invulblad!Q1589,0)</f>
        <v>0</v>
      </c>
      <c r="G1569" s="97">
        <f>IF(Invulblad!P1589="Nee",Invulblad!M1589,0)</f>
        <v>0</v>
      </c>
    </row>
    <row r="1570" spans="1:7" x14ac:dyDescent="0.2">
      <c r="A1570" s="97">
        <f>IF(Invulblad!P1590="Ja",Invulblad!M1590*Invulblad!Q1590,0)</f>
        <v>0</v>
      </c>
      <c r="G1570" s="97">
        <f>IF(Invulblad!P1590="Nee",Invulblad!M1590,0)</f>
        <v>0</v>
      </c>
    </row>
    <row r="1571" spans="1:7" x14ac:dyDescent="0.2">
      <c r="A1571" s="97">
        <f>IF(Invulblad!P1591="Ja",Invulblad!M1591*Invulblad!Q1591,0)</f>
        <v>0</v>
      </c>
      <c r="G1571" s="97">
        <f>IF(Invulblad!P1591="Nee",Invulblad!M1591,0)</f>
        <v>0</v>
      </c>
    </row>
    <row r="1572" spans="1:7" x14ac:dyDescent="0.2">
      <c r="A1572" s="97">
        <f>IF(Invulblad!P1592="Ja",Invulblad!M1592*Invulblad!Q1592,0)</f>
        <v>0</v>
      </c>
      <c r="G1572" s="97">
        <f>IF(Invulblad!P1592="Nee",Invulblad!M1592,0)</f>
        <v>0</v>
      </c>
    </row>
    <row r="1573" spans="1:7" x14ac:dyDescent="0.2">
      <c r="A1573" s="97">
        <f>IF(Invulblad!P1593="Ja",Invulblad!M1593*Invulblad!Q1593,0)</f>
        <v>0</v>
      </c>
      <c r="G1573" s="97">
        <f>IF(Invulblad!P1593="Nee",Invulblad!M1593,0)</f>
        <v>0</v>
      </c>
    </row>
    <row r="1574" spans="1:7" x14ac:dyDescent="0.2">
      <c r="A1574" s="97">
        <f>IF(Invulblad!P1594="Ja",Invulblad!M1594*Invulblad!Q1594,0)</f>
        <v>0</v>
      </c>
      <c r="G1574" s="97">
        <f>IF(Invulblad!P1594="Nee",Invulblad!M1594,0)</f>
        <v>0</v>
      </c>
    </row>
    <row r="1575" spans="1:7" x14ac:dyDescent="0.2">
      <c r="A1575" s="97">
        <f>IF(Invulblad!P1595="Ja",Invulblad!M1595*Invulblad!Q1595,0)</f>
        <v>0</v>
      </c>
      <c r="G1575" s="97">
        <f>IF(Invulblad!P1595="Nee",Invulblad!M1595,0)</f>
        <v>0</v>
      </c>
    </row>
    <row r="1576" spans="1:7" x14ac:dyDescent="0.2">
      <c r="A1576" s="97">
        <f>IF(Invulblad!P1596="Ja",Invulblad!M1596*Invulblad!Q1596,0)</f>
        <v>0</v>
      </c>
      <c r="G1576" s="97">
        <f>IF(Invulblad!P1596="Nee",Invulblad!M1596,0)</f>
        <v>0</v>
      </c>
    </row>
    <row r="1577" spans="1:7" x14ac:dyDescent="0.2">
      <c r="A1577" s="97">
        <f>IF(Invulblad!P1597="Ja",Invulblad!M1597*Invulblad!Q1597,0)</f>
        <v>0</v>
      </c>
      <c r="G1577" s="97">
        <f>IF(Invulblad!P1597="Nee",Invulblad!M1597,0)</f>
        <v>0</v>
      </c>
    </row>
    <row r="1578" spans="1:7" x14ac:dyDescent="0.2">
      <c r="A1578" s="97">
        <f>IF(Invulblad!P1598="Ja",Invulblad!M1598*Invulblad!Q1598,0)</f>
        <v>0</v>
      </c>
      <c r="G1578" s="97">
        <f>IF(Invulblad!P1598="Nee",Invulblad!M1598,0)</f>
        <v>0</v>
      </c>
    </row>
    <row r="1579" spans="1:7" x14ac:dyDescent="0.2">
      <c r="A1579" s="97">
        <f>IF(Invulblad!P1599="Ja",Invulblad!M1599*Invulblad!Q1599,0)</f>
        <v>0</v>
      </c>
      <c r="G1579" s="97">
        <f>IF(Invulblad!P1599="Nee",Invulblad!M1599,0)</f>
        <v>0</v>
      </c>
    </row>
    <row r="1580" spans="1:7" x14ac:dyDescent="0.2">
      <c r="A1580" s="97">
        <f>IF(Invulblad!P1600="Ja",Invulblad!M1600*Invulblad!Q1600,0)</f>
        <v>0</v>
      </c>
      <c r="G1580" s="97">
        <f>IF(Invulblad!P1600="Nee",Invulblad!M1600,0)</f>
        <v>0</v>
      </c>
    </row>
    <row r="1581" spans="1:7" x14ac:dyDescent="0.2">
      <c r="A1581" s="97">
        <f>IF(Invulblad!P1601="Ja",Invulblad!M1601*Invulblad!Q1601,0)</f>
        <v>0</v>
      </c>
      <c r="G1581" s="97">
        <f>IF(Invulblad!P1601="Nee",Invulblad!M1601,0)</f>
        <v>0</v>
      </c>
    </row>
    <row r="1582" spans="1:7" x14ac:dyDescent="0.2">
      <c r="A1582" s="97">
        <f>IF(Invulblad!P1602="Ja",Invulblad!M1602*Invulblad!Q1602,0)</f>
        <v>0</v>
      </c>
      <c r="G1582" s="97">
        <f>IF(Invulblad!P1602="Nee",Invulblad!M1602,0)</f>
        <v>0</v>
      </c>
    </row>
    <row r="1583" spans="1:7" x14ac:dyDescent="0.2">
      <c r="A1583" s="97">
        <f>IF(Invulblad!P1603="Ja",Invulblad!M1603*Invulblad!Q1603,0)</f>
        <v>0</v>
      </c>
      <c r="G1583" s="97">
        <f>IF(Invulblad!P1603="Nee",Invulblad!M1603,0)</f>
        <v>0</v>
      </c>
    </row>
    <row r="1584" spans="1:7" x14ac:dyDescent="0.2">
      <c r="A1584" s="97">
        <f>IF(Invulblad!P1604="Ja",Invulblad!M1604*Invulblad!Q1604,0)</f>
        <v>0</v>
      </c>
      <c r="G1584" s="97">
        <f>IF(Invulblad!P1604="Nee",Invulblad!M1604,0)</f>
        <v>0</v>
      </c>
    </row>
    <row r="1585" spans="1:7" x14ac:dyDescent="0.2">
      <c r="A1585" s="97">
        <f>IF(Invulblad!P1605="Ja",Invulblad!M1605*Invulblad!Q1605,0)</f>
        <v>0</v>
      </c>
      <c r="G1585" s="97">
        <f>IF(Invulblad!P1605="Nee",Invulblad!M1605,0)</f>
        <v>0</v>
      </c>
    </row>
    <row r="1586" spans="1:7" x14ac:dyDescent="0.2">
      <c r="A1586" s="97">
        <f>IF(Invulblad!P1606="Ja",Invulblad!M1606*Invulblad!Q1606,0)</f>
        <v>0</v>
      </c>
      <c r="G1586" s="97">
        <f>IF(Invulblad!P1606="Nee",Invulblad!M1606,0)</f>
        <v>0</v>
      </c>
    </row>
    <row r="1587" spans="1:7" x14ac:dyDescent="0.2">
      <c r="A1587" s="97">
        <f>IF(Invulblad!P1607="Ja",Invulblad!M1607*Invulblad!Q1607,0)</f>
        <v>0</v>
      </c>
      <c r="G1587" s="97">
        <f>IF(Invulblad!P1607="Nee",Invulblad!M1607,0)</f>
        <v>0</v>
      </c>
    </row>
    <row r="1588" spans="1:7" x14ac:dyDescent="0.2">
      <c r="A1588" s="97">
        <f>IF(Invulblad!P1608="Ja",Invulblad!M1608*Invulblad!Q1608,0)</f>
        <v>0</v>
      </c>
      <c r="G1588" s="97">
        <f>IF(Invulblad!P1608="Nee",Invulblad!M1608,0)</f>
        <v>0</v>
      </c>
    </row>
    <row r="1589" spans="1:7" x14ac:dyDescent="0.2">
      <c r="A1589" s="97">
        <f>IF(Invulblad!P1609="Ja",Invulblad!M1609*Invulblad!Q1609,0)</f>
        <v>0</v>
      </c>
      <c r="G1589" s="97">
        <f>IF(Invulblad!P1609="Nee",Invulblad!M1609,0)</f>
        <v>0</v>
      </c>
    </row>
    <row r="1590" spans="1:7" x14ac:dyDescent="0.2">
      <c r="A1590" s="97">
        <f>IF(Invulblad!P1610="Ja",Invulblad!M1610*Invulblad!Q1610,0)</f>
        <v>0</v>
      </c>
      <c r="G1590" s="97">
        <f>IF(Invulblad!P1610="Nee",Invulblad!M1610,0)</f>
        <v>0</v>
      </c>
    </row>
    <row r="1591" spans="1:7" x14ac:dyDescent="0.2">
      <c r="A1591" s="97">
        <f>IF(Invulblad!P1611="Ja",Invulblad!M1611*Invulblad!Q1611,0)</f>
        <v>0</v>
      </c>
      <c r="G1591" s="97">
        <f>IF(Invulblad!P1611="Nee",Invulblad!M1611,0)</f>
        <v>0</v>
      </c>
    </row>
    <row r="1592" spans="1:7" x14ac:dyDescent="0.2">
      <c r="A1592" s="97">
        <f>IF(Invulblad!P1612="Ja",Invulblad!M1612*Invulblad!Q1612,0)</f>
        <v>0</v>
      </c>
      <c r="G1592" s="97">
        <f>IF(Invulblad!P1612="Nee",Invulblad!M1612,0)</f>
        <v>0</v>
      </c>
    </row>
    <row r="1593" spans="1:7" x14ac:dyDescent="0.2">
      <c r="A1593" s="97">
        <f>IF(Invulblad!P1613="Ja",Invulblad!M1613*Invulblad!Q1613,0)</f>
        <v>0</v>
      </c>
      <c r="G1593" s="97">
        <f>IF(Invulblad!P1613="Nee",Invulblad!M1613,0)</f>
        <v>0</v>
      </c>
    </row>
    <row r="1594" spans="1:7" x14ac:dyDescent="0.2">
      <c r="A1594" s="97">
        <f>IF(Invulblad!P1614="Ja",Invulblad!M1614*Invulblad!Q1614,0)</f>
        <v>0</v>
      </c>
      <c r="G1594" s="97">
        <f>IF(Invulblad!P1614="Nee",Invulblad!M1614,0)</f>
        <v>0</v>
      </c>
    </row>
    <row r="1595" spans="1:7" x14ac:dyDescent="0.2">
      <c r="A1595" s="97">
        <f>IF(Invulblad!P1615="Ja",Invulblad!M1615*Invulblad!Q1615,0)</f>
        <v>0</v>
      </c>
      <c r="G1595" s="97">
        <f>IF(Invulblad!P1615="Nee",Invulblad!M1615,0)</f>
        <v>0</v>
      </c>
    </row>
    <row r="1596" spans="1:7" x14ac:dyDescent="0.2">
      <c r="A1596" s="97">
        <f>IF(Invulblad!P1616="Ja",Invulblad!M1616*Invulblad!Q1616,0)</f>
        <v>0</v>
      </c>
      <c r="G1596" s="97">
        <f>IF(Invulblad!P1616="Nee",Invulblad!M1616,0)</f>
        <v>0</v>
      </c>
    </row>
    <row r="1597" spans="1:7" x14ac:dyDescent="0.2">
      <c r="A1597" s="97">
        <f>IF(Invulblad!P1617="Ja",Invulblad!M1617*Invulblad!Q1617,0)</f>
        <v>0</v>
      </c>
      <c r="G1597" s="97">
        <f>IF(Invulblad!P1617="Nee",Invulblad!M1617,0)</f>
        <v>0</v>
      </c>
    </row>
    <row r="1598" spans="1:7" x14ac:dyDescent="0.2">
      <c r="A1598" s="97">
        <f>IF(Invulblad!P1618="Ja",Invulblad!M1618*Invulblad!Q1618,0)</f>
        <v>0</v>
      </c>
      <c r="G1598" s="97">
        <f>IF(Invulblad!P1618="Nee",Invulblad!M1618,0)</f>
        <v>0</v>
      </c>
    </row>
    <row r="1599" spans="1:7" x14ac:dyDescent="0.2">
      <c r="A1599" s="97">
        <f>IF(Invulblad!P1619="Ja",Invulblad!M1619*Invulblad!Q1619,0)</f>
        <v>0</v>
      </c>
      <c r="G1599" s="97">
        <f>IF(Invulblad!P1619="Nee",Invulblad!M1619,0)</f>
        <v>0</v>
      </c>
    </row>
    <row r="1600" spans="1:7" x14ac:dyDescent="0.2">
      <c r="A1600" s="97">
        <f>IF(Invulblad!P1620="Ja",Invulblad!M1620*Invulblad!Q1620,0)</f>
        <v>0</v>
      </c>
      <c r="G1600" s="97">
        <f>IF(Invulblad!P1620="Nee",Invulblad!M1620,0)</f>
        <v>0</v>
      </c>
    </row>
    <row r="1601" spans="1:7" x14ac:dyDescent="0.2">
      <c r="A1601" s="97">
        <f>IF(Invulblad!P1621="Ja",Invulblad!M1621*Invulblad!Q1621,0)</f>
        <v>0</v>
      </c>
      <c r="G1601" s="97">
        <f>IF(Invulblad!P1621="Nee",Invulblad!M1621,0)</f>
        <v>0</v>
      </c>
    </row>
    <row r="1602" spans="1:7" x14ac:dyDescent="0.2">
      <c r="A1602" s="97">
        <f>IF(Invulblad!P1622="Ja",Invulblad!M1622*Invulblad!Q1622,0)</f>
        <v>0</v>
      </c>
      <c r="G1602" s="97">
        <f>IF(Invulblad!P1622="Nee",Invulblad!M1622,0)</f>
        <v>0</v>
      </c>
    </row>
    <row r="1603" spans="1:7" x14ac:dyDescent="0.2">
      <c r="A1603" s="97">
        <f>IF(Invulblad!P1623="Ja",Invulblad!M1623*Invulblad!Q1623,0)</f>
        <v>0</v>
      </c>
      <c r="G1603" s="97">
        <f>IF(Invulblad!P1623="Nee",Invulblad!M1623,0)</f>
        <v>0</v>
      </c>
    </row>
    <row r="1604" spans="1:7" x14ac:dyDescent="0.2">
      <c r="A1604" s="97">
        <f>IF(Invulblad!P1624="Ja",Invulblad!M1624*Invulblad!Q1624,0)</f>
        <v>0</v>
      </c>
      <c r="G1604" s="97">
        <f>IF(Invulblad!P1624="Nee",Invulblad!M1624,0)</f>
        <v>0</v>
      </c>
    </row>
    <row r="1605" spans="1:7" x14ac:dyDescent="0.2">
      <c r="A1605" s="97">
        <f>IF(Invulblad!P1625="Ja",Invulblad!M1625*Invulblad!Q1625,0)</f>
        <v>0</v>
      </c>
      <c r="G1605" s="97">
        <f>IF(Invulblad!P1625="Nee",Invulblad!M1625,0)</f>
        <v>0</v>
      </c>
    </row>
    <row r="1606" spans="1:7" x14ac:dyDescent="0.2">
      <c r="A1606" s="97">
        <f>IF(Invulblad!P1626="Ja",Invulblad!M1626*Invulblad!Q1626,0)</f>
        <v>0</v>
      </c>
      <c r="G1606" s="97">
        <f>IF(Invulblad!P1626="Nee",Invulblad!M1626,0)</f>
        <v>0</v>
      </c>
    </row>
    <row r="1607" spans="1:7" x14ac:dyDescent="0.2">
      <c r="A1607" s="97">
        <f>IF(Invulblad!P1627="Ja",Invulblad!M1627*Invulblad!Q1627,0)</f>
        <v>0</v>
      </c>
      <c r="G1607" s="97">
        <f>IF(Invulblad!P1627="Nee",Invulblad!M1627,0)</f>
        <v>0</v>
      </c>
    </row>
    <row r="1608" spans="1:7" x14ac:dyDescent="0.2">
      <c r="A1608" s="97">
        <f>IF(Invulblad!P1628="Ja",Invulblad!M1628*Invulblad!Q1628,0)</f>
        <v>0</v>
      </c>
      <c r="G1608" s="97">
        <f>IF(Invulblad!P1628="Nee",Invulblad!M1628,0)</f>
        <v>0</v>
      </c>
    </row>
    <row r="1609" spans="1:7" x14ac:dyDescent="0.2">
      <c r="A1609" s="97">
        <f>IF(Invulblad!P1629="Ja",Invulblad!M1629*Invulblad!Q1629,0)</f>
        <v>0</v>
      </c>
      <c r="G1609" s="97">
        <f>IF(Invulblad!P1629="Nee",Invulblad!M1629,0)</f>
        <v>0</v>
      </c>
    </row>
    <row r="1610" spans="1:7" x14ac:dyDescent="0.2">
      <c r="A1610" s="97">
        <f>IF(Invulblad!P1630="Ja",Invulblad!M1630*Invulblad!Q1630,0)</f>
        <v>0</v>
      </c>
      <c r="G1610" s="97">
        <f>IF(Invulblad!P1630="Nee",Invulblad!M1630,0)</f>
        <v>0</v>
      </c>
    </row>
    <row r="1611" spans="1:7" x14ac:dyDescent="0.2">
      <c r="A1611" s="97">
        <f>IF(Invulblad!P1631="Ja",Invulblad!M1631*Invulblad!Q1631,0)</f>
        <v>0</v>
      </c>
      <c r="G1611" s="97">
        <f>IF(Invulblad!P1631="Nee",Invulblad!M1631,0)</f>
        <v>0</v>
      </c>
    </row>
    <row r="1612" spans="1:7" x14ac:dyDescent="0.2">
      <c r="A1612" s="97">
        <f>IF(Invulblad!P1632="Ja",Invulblad!M1632*Invulblad!Q1632,0)</f>
        <v>0</v>
      </c>
      <c r="G1612" s="97">
        <f>IF(Invulblad!P1632="Nee",Invulblad!M1632,0)</f>
        <v>0</v>
      </c>
    </row>
    <row r="1613" spans="1:7" x14ac:dyDescent="0.2">
      <c r="A1613" s="97">
        <f>IF(Invulblad!P1633="Ja",Invulblad!M1633*Invulblad!Q1633,0)</f>
        <v>0</v>
      </c>
      <c r="G1613" s="97">
        <f>IF(Invulblad!P1633="Nee",Invulblad!M1633,0)</f>
        <v>0</v>
      </c>
    </row>
    <row r="1614" spans="1:7" x14ac:dyDescent="0.2">
      <c r="A1614" s="97">
        <f>IF(Invulblad!P1634="Ja",Invulblad!M1634*Invulblad!Q1634,0)</f>
        <v>0</v>
      </c>
      <c r="G1614" s="97">
        <f>IF(Invulblad!P1634="Nee",Invulblad!M1634,0)</f>
        <v>0</v>
      </c>
    </row>
    <row r="1615" spans="1:7" x14ac:dyDescent="0.2">
      <c r="A1615" s="97">
        <f>IF(Invulblad!P1635="Ja",Invulblad!M1635*Invulblad!Q1635,0)</f>
        <v>0</v>
      </c>
      <c r="G1615" s="97">
        <f>IF(Invulblad!P1635="Nee",Invulblad!M1635,0)</f>
        <v>0</v>
      </c>
    </row>
    <row r="1616" spans="1:7" x14ac:dyDescent="0.2">
      <c r="A1616" s="97">
        <f>IF(Invulblad!P1636="Ja",Invulblad!M1636*Invulblad!Q1636,0)</f>
        <v>0</v>
      </c>
      <c r="G1616" s="97">
        <f>IF(Invulblad!P1636="Nee",Invulblad!M1636,0)</f>
        <v>0</v>
      </c>
    </row>
    <row r="1617" spans="1:7" x14ac:dyDescent="0.2">
      <c r="A1617" s="97">
        <f>IF(Invulblad!P1637="Ja",Invulblad!M1637*Invulblad!Q1637,0)</f>
        <v>0</v>
      </c>
      <c r="G1617" s="97">
        <f>IF(Invulblad!P1637="Nee",Invulblad!M1637,0)</f>
        <v>0</v>
      </c>
    </row>
    <row r="1618" spans="1:7" x14ac:dyDescent="0.2">
      <c r="A1618" s="97">
        <f>IF(Invulblad!P1638="Ja",Invulblad!M1638*Invulblad!Q1638,0)</f>
        <v>0</v>
      </c>
      <c r="G1618" s="97">
        <f>IF(Invulblad!P1638="Nee",Invulblad!M1638,0)</f>
        <v>0</v>
      </c>
    </row>
    <row r="1619" spans="1:7" x14ac:dyDescent="0.2">
      <c r="A1619" s="97">
        <f>IF(Invulblad!P1639="Ja",Invulblad!M1639*Invulblad!Q1639,0)</f>
        <v>0</v>
      </c>
      <c r="G1619" s="97">
        <f>IF(Invulblad!P1639="Nee",Invulblad!M1639,0)</f>
        <v>0</v>
      </c>
    </row>
    <row r="1620" spans="1:7" x14ac:dyDescent="0.2">
      <c r="A1620" s="97">
        <f>IF(Invulblad!P1640="Ja",Invulblad!M1640*Invulblad!Q1640,0)</f>
        <v>0</v>
      </c>
      <c r="G1620" s="97">
        <f>IF(Invulblad!P1640="Nee",Invulblad!M1640,0)</f>
        <v>0</v>
      </c>
    </row>
    <row r="1621" spans="1:7" x14ac:dyDescent="0.2">
      <c r="A1621" s="97">
        <f>IF(Invulblad!P1641="Ja",Invulblad!M1641*Invulblad!Q1641,0)</f>
        <v>0</v>
      </c>
      <c r="G1621" s="97">
        <f>IF(Invulblad!P1641="Nee",Invulblad!M1641,0)</f>
        <v>0</v>
      </c>
    </row>
    <row r="1622" spans="1:7" x14ac:dyDescent="0.2">
      <c r="A1622" s="97">
        <f>IF(Invulblad!P1642="Ja",Invulblad!M1642*Invulblad!Q1642,0)</f>
        <v>0</v>
      </c>
      <c r="G1622" s="97">
        <f>IF(Invulblad!P1642="Nee",Invulblad!M1642,0)</f>
        <v>0</v>
      </c>
    </row>
    <row r="1623" spans="1:7" x14ac:dyDescent="0.2">
      <c r="A1623" s="97">
        <f>IF(Invulblad!P1643="Ja",Invulblad!M1643*Invulblad!Q1643,0)</f>
        <v>0</v>
      </c>
      <c r="G1623" s="97">
        <f>IF(Invulblad!P1643="Nee",Invulblad!M1643,0)</f>
        <v>0</v>
      </c>
    </row>
    <row r="1624" spans="1:7" x14ac:dyDescent="0.2">
      <c r="A1624" s="97">
        <f>IF(Invulblad!P1644="Ja",Invulblad!M1644*Invulblad!Q1644,0)</f>
        <v>0</v>
      </c>
      <c r="G1624" s="97">
        <f>IF(Invulblad!P1644="Nee",Invulblad!M1644,0)</f>
        <v>0</v>
      </c>
    </row>
    <row r="1625" spans="1:7" x14ac:dyDescent="0.2">
      <c r="A1625" s="97">
        <f>IF(Invulblad!P1645="Ja",Invulblad!M1645*Invulblad!Q1645,0)</f>
        <v>0</v>
      </c>
      <c r="G1625" s="97">
        <f>IF(Invulblad!P1645="Nee",Invulblad!M1645,0)</f>
        <v>0</v>
      </c>
    </row>
    <row r="1626" spans="1:7" x14ac:dyDescent="0.2">
      <c r="A1626" s="97">
        <f>IF(Invulblad!P1646="Ja",Invulblad!M1646*Invulblad!Q1646,0)</f>
        <v>0</v>
      </c>
      <c r="G1626" s="97">
        <f>IF(Invulblad!P1646="Nee",Invulblad!M1646,0)</f>
        <v>0</v>
      </c>
    </row>
    <row r="1627" spans="1:7" x14ac:dyDescent="0.2">
      <c r="A1627" s="97">
        <f>IF(Invulblad!P1647="Ja",Invulblad!M1647*Invulblad!Q1647,0)</f>
        <v>0</v>
      </c>
      <c r="G1627" s="97">
        <f>IF(Invulblad!P1647="Nee",Invulblad!M1647,0)</f>
        <v>0</v>
      </c>
    </row>
    <row r="1628" spans="1:7" x14ac:dyDescent="0.2">
      <c r="A1628" s="97">
        <f>IF(Invulblad!P1648="Ja",Invulblad!M1648*Invulblad!Q1648,0)</f>
        <v>0</v>
      </c>
      <c r="G1628" s="97">
        <f>IF(Invulblad!P1648="Nee",Invulblad!M1648,0)</f>
        <v>0</v>
      </c>
    </row>
    <row r="1629" spans="1:7" x14ac:dyDescent="0.2">
      <c r="A1629" s="97">
        <f>IF(Invulblad!P1649="Ja",Invulblad!M1649*Invulblad!Q1649,0)</f>
        <v>0</v>
      </c>
      <c r="G1629" s="97">
        <f>IF(Invulblad!P1649="Nee",Invulblad!M1649,0)</f>
        <v>0</v>
      </c>
    </row>
    <row r="1630" spans="1:7" x14ac:dyDescent="0.2">
      <c r="A1630" s="97">
        <f>IF(Invulblad!P1650="Ja",Invulblad!M1650*Invulblad!Q1650,0)</f>
        <v>0</v>
      </c>
      <c r="G1630" s="97">
        <f>IF(Invulblad!P1650="Nee",Invulblad!M1650,0)</f>
        <v>0</v>
      </c>
    </row>
    <row r="1631" spans="1:7" x14ac:dyDescent="0.2">
      <c r="A1631" s="97">
        <f>IF(Invulblad!P1651="Ja",Invulblad!M1651*Invulblad!Q1651,0)</f>
        <v>0</v>
      </c>
      <c r="G1631" s="97">
        <f>IF(Invulblad!P1651="Nee",Invulblad!M1651,0)</f>
        <v>0</v>
      </c>
    </row>
    <row r="1632" spans="1:7" x14ac:dyDescent="0.2">
      <c r="A1632" s="97">
        <f>IF(Invulblad!P1652="Ja",Invulblad!M1652*Invulblad!Q1652,0)</f>
        <v>0</v>
      </c>
      <c r="G1632" s="97">
        <f>IF(Invulblad!P1652="Nee",Invulblad!M1652,0)</f>
        <v>0</v>
      </c>
    </row>
    <row r="1633" spans="1:7" x14ac:dyDescent="0.2">
      <c r="A1633" s="97">
        <f>IF(Invulblad!P1653="Ja",Invulblad!M1653*Invulblad!Q1653,0)</f>
        <v>0</v>
      </c>
      <c r="G1633" s="97">
        <f>IF(Invulblad!P1653="Nee",Invulblad!M1653,0)</f>
        <v>0</v>
      </c>
    </row>
    <row r="1634" spans="1:7" x14ac:dyDescent="0.2">
      <c r="A1634" s="97">
        <f>IF(Invulblad!P1654="Ja",Invulblad!M1654*Invulblad!Q1654,0)</f>
        <v>0</v>
      </c>
      <c r="G1634" s="97">
        <f>IF(Invulblad!P1654="Nee",Invulblad!M1654,0)</f>
        <v>0</v>
      </c>
    </row>
    <row r="1635" spans="1:7" x14ac:dyDescent="0.2">
      <c r="A1635" s="97">
        <f>IF(Invulblad!P1655="Ja",Invulblad!M1655*Invulblad!Q1655,0)</f>
        <v>0</v>
      </c>
      <c r="G1635" s="97">
        <f>IF(Invulblad!P1655="Nee",Invulblad!M1655,0)</f>
        <v>0</v>
      </c>
    </row>
    <row r="1636" spans="1:7" x14ac:dyDescent="0.2">
      <c r="A1636" s="97">
        <f>IF(Invulblad!P1656="Ja",Invulblad!M1656*Invulblad!Q1656,0)</f>
        <v>0</v>
      </c>
      <c r="G1636" s="97">
        <f>IF(Invulblad!P1656="Nee",Invulblad!M1656,0)</f>
        <v>0</v>
      </c>
    </row>
    <row r="1637" spans="1:7" x14ac:dyDescent="0.2">
      <c r="A1637" s="97">
        <f>IF(Invulblad!P1657="Ja",Invulblad!M1657*Invulblad!Q1657,0)</f>
        <v>0</v>
      </c>
      <c r="G1637" s="97">
        <f>IF(Invulblad!P1657="Nee",Invulblad!M1657,0)</f>
        <v>0</v>
      </c>
    </row>
    <row r="1638" spans="1:7" x14ac:dyDescent="0.2">
      <c r="A1638" s="97">
        <f>IF(Invulblad!P1658="Ja",Invulblad!M1658*Invulblad!Q1658,0)</f>
        <v>0</v>
      </c>
      <c r="G1638" s="97">
        <f>IF(Invulblad!P1658="Nee",Invulblad!M1658,0)</f>
        <v>0</v>
      </c>
    </row>
    <row r="1639" spans="1:7" x14ac:dyDescent="0.2">
      <c r="A1639" s="97">
        <f>IF(Invulblad!P1659="Ja",Invulblad!M1659*Invulblad!Q1659,0)</f>
        <v>0</v>
      </c>
      <c r="G1639" s="97">
        <f>IF(Invulblad!P1659="Nee",Invulblad!M1659,0)</f>
        <v>0</v>
      </c>
    </row>
    <row r="1640" spans="1:7" x14ac:dyDescent="0.2">
      <c r="A1640" s="97">
        <f>IF(Invulblad!P1660="Ja",Invulblad!M1660*Invulblad!Q1660,0)</f>
        <v>0</v>
      </c>
      <c r="G1640" s="97">
        <f>IF(Invulblad!P1660="Nee",Invulblad!M1660,0)</f>
        <v>0</v>
      </c>
    </row>
    <row r="1641" spans="1:7" x14ac:dyDescent="0.2">
      <c r="A1641" s="97">
        <f>IF(Invulblad!P1661="Ja",Invulblad!M1661*Invulblad!Q1661,0)</f>
        <v>0</v>
      </c>
      <c r="G1641" s="97">
        <f>IF(Invulblad!P1661="Nee",Invulblad!M1661,0)</f>
        <v>0</v>
      </c>
    </row>
    <row r="1642" spans="1:7" x14ac:dyDescent="0.2">
      <c r="A1642" s="97">
        <f>IF(Invulblad!P1662="Ja",Invulblad!M1662*Invulblad!Q1662,0)</f>
        <v>0</v>
      </c>
      <c r="G1642" s="97">
        <f>IF(Invulblad!P1662="Nee",Invulblad!M1662,0)</f>
        <v>0</v>
      </c>
    </row>
    <row r="1643" spans="1:7" x14ac:dyDescent="0.2">
      <c r="A1643" s="97">
        <f>IF(Invulblad!P1663="Ja",Invulblad!M1663*Invulblad!Q1663,0)</f>
        <v>0</v>
      </c>
      <c r="G1643" s="97">
        <f>IF(Invulblad!P1663="Nee",Invulblad!M1663,0)</f>
        <v>0</v>
      </c>
    </row>
    <row r="1644" spans="1:7" x14ac:dyDescent="0.2">
      <c r="A1644" s="97">
        <f>IF(Invulblad!P1664="Ja",Invulblad!M1664*Invulblad!Q1664,0)</f>
        <v>0</v>
      </c>
      <c r="G1644" s="97">
        <f>IF(Invulblad!P1664="Nee",Invulblad!M1664,0)</f>
        <v>0</v>
      </c>
    </row>
    <row r="1645" spans="1:7" x14ac:dyDescent="0.2">
      <c r="A1645" s="97">
        <f>IF(Invulblad!P1665="Ja",Invulblad!M1665*Invulblad!Q1665,0)</f>
        <v>0</v>
      </c>
      <c r="G1645" s="97">
        <f>IF(Invulblad!P1665="Nee",Invulblad!M1665,0)</f>
        <v>0</v>
      </c>
    </row>
    <row r="1646" spans="1:7" x14ac:dyDescent="0.2">
      <c r="A1646" s="97">
        <f>IF(Invulblad!P1666="Ja",Invulblad!M1666*Invulblad!Q1666,0)</f>
        <v>0</v>
      </c>
      <c r="G1646" s="97">
        <f>IF(Invulblad!P1666="Nee",Invulblad!M1666,0)</f>
        <v>0</v>
      </c>
    </row>
    <row r="1647" spans="1:7" x14ac:dyDescent="0.2">
      <c r="A1647" s="97">
        <f>IF(Invulblad!P1667="Ja",Invulblad!M1667*Invulblad!Q1667,0)</f>
        <v>0</v>
      </c>
      <c r="G1647" s="97">
        <f>IF(Invulblad!P1667="Nee",Invulblad!M1667,0)</f>
        <v>0</v>
      </c>
    </row>
    <row r="1648" spans="1:7" x14ac:dyDescent="0.2">
      <c r="A1648" s="97">
        <f>IF(Invulblad!P1668="Ja",Invulblad!M1668*Invulblad!Q1668,0)</f>
        <v>0</v>
      </c>
      <c r="G1648" s="97">
        <f>IF(Invulblad!P1668="Nee",Invulblad!M1668,0)</f>
        <v>0</v>
      </c>
    </row>
    <row r="1649" spans="1:7" x14ac:dyDescent="0.2">
      <c r="A1649" s="97">
        <f>IF(Invulblad!P1669="Ja",Invulblad!M1669*Invulblad!Q1669,0)</f>
        <v>0</v>
      </c>
      <c r="G1649" s="97">
        <f>IF(Invulblad!P1669="Nee",Invulblad!M1669,0)</f>
        <v>0</v>
      </c>
    </row>
    <row r="1650" spans="1:7" x14ac:dyDescent="0.2">
      <c r="A1650" s="97">
        <f>IF(Invulblad!P1670="Ja",Invulblad!M1670*Invulblad!Q1670,0)</f>
        <v>0</v>
      </c>
      <c r="G1650" s="97">
        <f>IF(Invulblad!P1670="Nee",Invulblad!M1670,0)</f>
        <v>0</v>
      </c>
    </row>
    <row r="1651" spans="1:7" x14ac:dyDescent="0.2">
      <c r="A1651" s="97">
        <f>IF(Invulblad!P1671="Ja",Invulblad!M1671*Invulblad!Q1671,0)</f>
        <v>0</v>
      </c>
      <c r="G1651" s="97">
        <f>IF(Invulblad!P1671="Nee",Invulblad!M1671,0)</f>
        <v>0</v>
      </c>
    </row>
    <row r="1652" spans="1:7" x14ac:dyDescent="0.2">
      <c r="A1652" s="97">
        <f>IF(Invulblad!P1672="Ja",Invulblad!M1672*Invulblad!Q1672,0)</f>
        <v>0</v>
      </c>
      <c r="G1652" s="97">
        <f>IF(Invulblad!P1672="Nee",Invulblad!M1672,0)</f>
        <v>0</v>
      </c>
    </row>
    <row r="1653" spans="1:7" x14ac:dyDescent="0.2">
      <c r="A1653" s="97">
        <f>IF(Invulblad!P1673="Ja",Invulblad!M1673*Invulblad!Q1673,0)</f>
        <v>0</v>
      </c>
      <c r="G1653" s="97">
        <f>IF(Invulblad!P1673="Nee",Invulblad!M1673,0)</f>
        <v>0</v>
      </c>
    </row>
    <row r="1654" spans="1:7" x14ac:dyDescent="0.2">
      <c r="A1654" s="97">
        <f>IF(Invulblad!P1674="Ja",Invulblad!M1674*Invulblad!Q1674,0)</f>
        <v>0</v>
      </c>
      <c r="G1654" s="97">
        <f>IF(Invulblad!P1674="Nee",Invulblad!M1674,0)</f>
        <v>0</v>
      </c>
    </row>
    <row r="1655" spans="1:7" x14ac:dyDescent="0.2">
      <c r="A1655" s="97">
        <f>IF(Invulblad!P1675="Ja",Invulblad!M1675*Invulblad!Q1675,0)</f>
        <v>0</v>
      </c>
      <c r="G1655" s="97">
        <f>IF(Invulblad!P1675="Nee",Invulblad!M1675,0)</f>
        <v>0</v>
      </c>
    </row>
    <row r="1656" spans="1:7" x14ac:dyDescent="0.2">
      <c r="A1656" s="97">
        <f>IF(Invulblad!P1676="Ja",Invulblad!M1676*Invulblad!Q1676,0)</f>
        <v>0</v>
      </c>
      <c r="G1656" s="97">
        <f>IF(Invulblad!P1676="Nee",Invulblad!M1676,0)</f>
        <v>0</v>
      </c>
    </row>
    <row r="1657" spans="1:7" x14ac:dyDescent="0.2">
      <c r="A1657" s="97">
        <f>IF(Invulblad!P1677="Ja",Invulblad!M1677*Invulblad!Q1677,0)</f>
        <v>0</v>
      </c>
      <c r="G1657" s="97">
        <f>IF(Invulblad!P1677="Nee",Invulblad!M1677,0)</f>
        <v>0</v>
      </c>
    </row>
    <row r="1658" spans="1:7" x14ac:dyDescent="0.2">
      <c r="A1658" s="97">
        <f>IF(Invulblad!P1678="Ja",Invulblad!M1678*Invulblad!Q1678,0)</f>
        <v>0</v>
      </c>
      <c r="G1658" s="97">
        <f>IF(Invulblad!P1678="Nee",Invulblad!M1678,0)</f>
        <v>0</v>
      </c>
    </row>
    <row r="1659" spans="1:7" x14ac:dyDescent="0.2">
      <c r="A1659" s="97">
        <f>IF(Invulblad!P1679="Ja",Invulblad!M1679*Invulblad!Q1679,0)</f>
        <v>0</v>
      </c>
      <c r="G1659" s="97">
        <f>IF(Invulblad!P1679="Nee",Invulblad!M1679,0)</f>
        <v>0</v>
      </c>
    </row>
    <row r="1660" spans="1:7" x14ac:dyDescent="0.2">
      <c r="A1660" s="97">
        <f>IF(Invulblad!P1680="Ja",Invulblad!M1680*Invulblad!Q1680,0)</f>
        <v>0</v>
      </c>
      <c r="G1660" s="97">
        <f>IF(Invulblad!P1680="Nee",Invulblad!M1680,0)</f>
        <v>0</v>
      </c>
    </row>
    <row r="1661" spans="1:7" x14ac:dyDescent="0.2">
      <c r="A1661" s="97">
        <f>IF(Invulblad!P1681="Ja",Invulblad!M1681*Invulblad!Q1681,0)</f>
        <v>0</v>
      </c>
      <c r="G1661" s="97">
        <f>IF(Invulblad!P1681="Nee",Invulblad!M1681,0)</f>
        <v>0</v>
      </c>
    </row>
    <row r="1662" spans="1:7" x14ac:dyDescent="0.2">
      <c r="A1662" s="97">
        <f>IF(Invulblad!P1682="Ja",Invulblad!M1682*Invulblad!Q1682,0)</f>
        <v>0</v>
      </c>
      <c r="G1662" s="97">
        <f>IF(Invulblad!P1682="Nee",Invulblad!M1682,0)</f>
        <v>0</v>
      </c>
    </row>
    <row r="1663" spans="1:7" x14ac:dyDescent="0.2">
      <c r="A1663" s="97">
        <f>IF(Invulblad!P1683="Ja",Invulblad!M1683*Invulblad!Q1683,0)</f>
        <v>0</v>
      </c>
      <c r="G1663" s="97">
        <f>IF(Invulblad!P1683="Nee",Invulblad!M1683,0)</f>
        <v>0</v>
      </c>
    </row>
    <row r="1664" spans="1:7" x14ac:dyDescent="0.2">
      <c r="A1664" s="97">
        <f>IF(Invulblad!P1684="Ja",Invulblad!M1684*Invulblad!Q1684,0)</f>
        <v>0</v>
      </c>
      <c r="G1664" s="97">
        <f>IF(Invulblad!P1684="Nee",Invulblad!M1684,0)</f>
        <v>0</v>
      </c>
    </row>
    <row r="1665" spans="1:7" x14ac:dyDescent="0.2">
      <c r="A1665" s="97">
        <f>IF(Invulblad!P1685="Ja",Invulblad!M1685*Invulblad!Q1685,0)</f>
        <v>0</v>
      </c>
      <c r="G1665" s="97">
        <f>IF(Invulblad!P1685="Nee",Invulblad!M1685,0)</f>
        <v>0</v>
      </c>
    </row>
    <row r="1666" spans="1:7" x14ac:dyDescent="0.2">
      <c r="A1666" s="97">
        <f>IF(Invulblad!P1686="Ja",Invulblad!M1686*Invulblad!Q1686,0)</f>
        <v>0</v>
      </c>
      <c r="G1666" s="97">
        <f>IF(Invulblad!P1686="Nee",Invulblad!M1686,0)</f>
        <v>0</v>
      </c>
    </row>
    <row r="1667" spans="1:7" x14ac:dyDescent="0.2">
      <c r="A1667" s="97">
        <f>IF(Invulblad!P1687="Ja",Invulblad!M1687*Invulblad!Q1687,0)</f>
        <v>0</v>
      </c>
      <c r="G1667" s="97">
        <f>IF(Invulblad!P1687="Nee",Invulblad!M1687,0)</f>
        <v>0</v>
      </c>
    </row>
    <row r="1668" spans="1:7" x14ac:dyDescent="0.2">
      <c r="A1668" s="97">
        <f>IF(Invulblad!P1688="Ja",Invulblad!M1688*Invulblad!Q1688,0)</f>
        <v>0</v>
      </c>
      <c r="G1668" s="97">
        <f>IF(Invulblad!P1688="Nee",Invulblad!M1688,0)</f>
        <v>0</v>
      </c>
    </row>
    <row r="1669" spans="1:7" x14ac:dyDescent="0.2">
      <c r="A1669" s="97">
        <f>IF(Invulblad!P1689="Ja",Invulblad!M1689*Invulblad!Q1689,0)</f>
        <v>0</v>
      </c>
      <c r="G1669" s="97">
        <f>IF(Invulblad!P1689="Nee",Invulblad!M1689,0)</f>
        <v>0</v>
      </c>
    </row>
    <row r="1670" spans="1:7" x14ac:dyDescent="0.2">
      <c r="A1670" s="97">
        <f>IF(Invulblad!P1690="Ja",Invulblad!M1690*Invulblad!Q1690,0)</f>
        <v>0</v>
      </c>
      <c r="G1670" s="97">
        <f>IF(Invulblad!P1690="Nee",Invulblad!M1690,0)</f>
        <v>0</v>
      </c>
    </row>
    <row r="1671" spans="1:7" x14ac:dyDescent="0.2">
      <c r="A1671" s="97">
        <f>IF(Invulblad!P1691="Ja",Invulblad!M1691*Invulblad!Q1691,0)</f>
        <v>0</v>
      </c>
      <c r="G1671" s="97">
        <f>IF(Invulblad!P1691="Nee",Invulblad!M1691,0)</f>
        <v>0</v>
      </c>
    </row>
    <row r="1672" spans="1:7" x14ac:dyDescent="0.2">
      <c r="A1672" s="97">
        <f>IF(Invulblad!P1692="Ja",Invulblad!M1692*Invulblad!Q1692,0)</f>
        <v>0</v>
      </c>
      <c r="G1672" s="97">
        <f>IF(Invulblad!P1692="Nee",Invulblad!M1692,0)</f>
        <v>0</v>
      </c>
    </row>
    <row r="1673" spans="1:7" x14ac:dyDescent="0.2">
      <c r="A1673" s="97">
        <f>IF(Invulblad!P1693="Ja",Invulblad!M1693*Invulblad!Q1693,0)</f>
        <v>0</v>
      </c>
      <c r="G1673" s="97">
        <f>IF(Invulblad!P1693="Nee",Invulblad!M1693,0)</f>
        <v>0</v>
      </c>
    </row>
    <row r="1674" spans="1:7" x14ac:dyDescent="0.2">
      <c r="A1674" s="97">
        <f>IF(Invulblad!P1694="Ja",Invulblad!M1694*Invulblad!Q1694,0)</f>
        <v>0</v>
      </c>
      <c r="G1674" s="97">
        <f>IF(Invulblad!P1694="Nee",Invulblad!M1694,0)</f>
        <v>0</v>
      </c>
    </row>
    <row r="1675" spans="1:7" x14ac:dyDescent="0.2">
      <c r="A1675" s="97">
        <f>IF(Invulblad!P1695="Ja",Invulblad!M1695*Invulblad!Q1695,0)</f>
        <v>0</v>
      </c>
      <c r="G1675" s="97">
        <f>IF(Invulblad!P1695="Nee",Invulblad!M1695,0)</f>
        <v>0</v>
      </c>
    </row>
    <row r="1676" spans="1:7" x14ac:dyDescent="0.2">
      <c r="A1676" s="97">
        <f>IF(Invulblad!P1696="Ja",Invulblad!M1696*Invulblad!Q1696,0)</f>
        <v>0</v>
      </c>
      <c r="G1676" s="97">
        <f>IF(Invulblad!P1696="Nee",Invulblad!M1696,0)</f>
        <v>0</v>
      </c>
    </row>
    <row r="1677" spans="1:7" x14ac:dyDescent="0.2">
      <c r="A1677" s="97">
        <f>IF(Invulblad!P1697="Ja",Invulblad!M1697*Invulblad!Q1697,0)</f>
        <v>0</v>
      </c>
      <c r="G1677" s="97">
        <f>IF(Invulblad!P1697="Nee",Invulblad!M1697,0)</f>
        <v>0</v>
      </c>
    </row>
    <row r="1678" spans="1:7" x14ac:dyDescent="0.2">
      <c r="A1678" s="97">
        <f>IF(Invulblad!P1698="Ja",Invulblad!M1698*Invulblad!Q1698,0)</f>
        <v>0</v>
      </c>
      <c r="G1678" s="97">
        <f>IF(Invulblad!P1698="Nee",Invulblad!M1698,0)</f>
        <v>0</v>
      </c>
    </row>
    <row r="1679" spans="1:7" x14ac:dyDescent="0.2">
      <c r="A1679" s="97">
        <f>IF(Invulblad!P1699="Ja",Invulblad!M1699*Invulblad!Q1699,0)</f>
        <v>0</v>
      </c>
      <c r="G1679" s="97">
        <f>IF(Invulblad!P1699="Nee",Invulblad!M1699,0)</f>
        <v>0</v>
      </c>
    </row>
    <row r="1680" spans="1:7" x14ac:dyDescent="0.2">
      <c r="A1680" s="97">
        <f>IF(Invulblad!P1700="Ja",Invulblad!M1700*Invulblad!Q1700,0)</f>
        <v>0</v>
      </c>
      <c r="G1680" s="97">
        <f>IF(Invulblad!P1700="Nee",Invulblad!M1700,0)</f>
        <v>0</v>
      </c>
    </row>
    <row r="1681" spans="1:7" x14ac:dyDescent="0.2">
      <c r="A1681" s="97">
        <f>IF(Invulblad!P1701="Ja",Invulblad!M1701*Invulblad!Q1701,0)</f>
        <v>0</v>
      </c>
      <c r="G1681" s="97">
        <f>IF(Invulblad!P1701="Nee",Invulblad!M1701,0)</f>
        <v>0</v>
      </c>
    </row>
    <row r="1682" spans="1:7" x14ac:dyDescent="0.2">
      <c r="A1682" s="97">
        <f>IF(Invulblad!P1702="Ja",Invulblad!M1702*Invulblad!Q1702,0)</f>
        <v>0</v>
      </c>
      <c r="G1682" s="97">
        <f>IF(Invulblad!P1702="Nee",Invulblad!M1702,0)</f>
        <v>0</v>
      </c>
    </row>
    <row r="1683" spans="1:7" x14ac:dyDescent="0.2">
      <c r="A1683" s="97">
        <f>IF(Invulblad!P1703="Ja",Invulblad!M1703*Invulblad!Q1703,0)</f>
        <v>0</v>
      </c>
      <c r="G1683" s="97">
        <f>IF(Invulblad!P1703="Nee",Invulblad!M1703,0)</f>
        <v>0</v>
      </c>
    </row>
    <row r="1684" spans="1:7" x14ac:dyDescent="0.2">
      <c r="A1684" s="97">
        <f>IF(Invulblad!P1704="Ja",Invulblad!M1704*Invulblad!Q1704,0)</f>
        <v>0</v>
      </c>
      <c r="G1684" s="97">
        <f>IF(Invulblad!P1704="Nee",Invulblad!M1704,0)</f>
        <v>0</v>
      </c>
    </row>
    <row r="1685" spans="1:7" x14ac:dyDescent="0.2">
      <c r="A1685" s="97">
        <f>IF(Invulblad!P1705="Ja",Invulblad!M1705*Invulblad!Q1705,0)</f>
        <v>0</v>
      </c>
      <c r="G1685" s="97">
        <f>IF(Invulblad!P1705="Nee",Invulblad!M1705,0)</f>
        <v>0</v>
      </c>
    </row>
    <row r="1686" spans="1:7" x14ac:dyDescent="0.2">
      <c r="A1686" s="97">
        <f>IF(Invulblad!P1706="Ja",Invulblad!M1706*Invulblad!Q1706,0)</f>
        <v>0</v>
      </c>
      <c r="G1686" s="97">
        <f>IF(Invulblad!P1706="Nee",Invulblad!M1706,0)</f>
        <v>0</v>
      </c>
    </row>
    <row r="1687" spans="1:7" x14ac:dyDescent="0.2">
      <c r="A1687" s="97">
        <f>IF(Invulblad!P1707="Ja",Invulblad!M1707*Invulblad!Q1707,0)</f>
        <v>0</v>
      </c>
      <c r="G1687" s="97">
        <f>IF(Invulblad!P1707="Nee",Invulblad!M1707,0)</f>
        <v>0</v>
      </c>
    </row>
    <row r="1688" spans="1:7" x14ac:dyDescent="0.2">
      <c r="A1688" s="97">
        <f>IF(Invulblad!P1708="Ja",Invulblad!M1708*Invulblad!Q1708,0)</f>
        <v>0</v>
      </c>
      <c r="G1688" s="97">
        <f>IF(Invulblad!P1708="Nee",Invulblad!M1708,0)</f>
        <v>0</v>
      </c>
    </row>
    <row r="1689" spans="1:7" x14ac:dyDescent="0.2">
      <c r="A1689" s="97">
        <f>IF(Invulblad!P1709="Ja",Invulblad!M1709*Invulblad!Q1709,0)</f>
        <v>0</v>
      </c>
      <c r="G1689" s="97">
        <f>IF(Invulblad!P1709="Nee",Invulblad!M1709,0)</f>
        <v>0</v>
      </c>
    </row>
    <row r="1690" spans="1:7" x14ac:dyDescent="0.2">
      <c r="A1690" s="97">
        <f>IF(Invulblad!P1710="Ja",Invulblad!M1710*Invulblad!Q1710,0)</f>
        <v>0</v>
      </c>
      <c r="G1690" s="97">
        <f>IF(Invulblad!P1710="Nee",Invulblad!M1710,0)</f>
        <v>0</v>
      </c>
    </row>
    <row r="1691" spans="1:7" x14ac:dyDescent="0.2">
      <c r="A1691" s="97">
        <f>IF(Invulblad!P1711="Ja",Invulblad!M1711*Invulblad!Q1711,0)</f>
        <v>0</v>
      </c>
      <c r="G1691" s="97">
        <f>IF(Invulblad!P1711="Nee",Invulblad!M1711,0)</f>
        <v>0</v>
      </c>
    </row>
    <row r="1692" spans="1:7" x14ac:dyDescent="0.2">
      <c r="A1692" s="97">
        <f>IF(Invulblad!P1712="Ja",Invulblad!M1712*Invulblad!Q1712,0)</f>
        <v>0</v>
      </c>
      <c r="G1692" s="97">
        <f>IF(Invulblad!P1712="Nee",Invulblad!M1712,0)</f>
        <v>0</v>
      </c>
    </row>
    <row r="1693" spans="1:7" x14ac:dyDescent="0.2">
      <c r="A1693" s="97">
        <f>IF(Invulblad!P1713="Ja",Invulblad!M1713*Invulblad!Q1713,0)</f>
        <v>0</v>
      </c>
      <c r="G1693" s="97">
        <f>IF(Invulblad!P1713="Nee",Invulblad!M1713,0)</f>
        <v>0</v>
      </c>
    </row>
    <row r="1694" spans="1:7" x14ac:dyDescent="0.2">
      <c r="A1694" s="97">
        <f>IF(Invulblad!P1714="Ja",Invulblad!M1714*Invulblad!Q1714,0)</f>
        <v>0</v>
      </c>
      <c r="G1694" s="97">
        <f>IF(Invulblad!P1714="Nee",Invulblad!M1714,0)</f>
        <v>0</v>
      </c>
    </row>
    <row r="1695" spans="1:7" x14ac:dyDescent="0.2">
      <c r="A1695" s="97">
        <f>IF(Invulblad!P1715="Ja",Invulblad!M1715*Invulblad!Q1715,0)</f>
        <v>0</v>
      </c>
      <c r="G1695" s="97">
        <f>IF(Invulblad!P1715="Nee",Invulblad!M1715,0)</f>
        <v>0</v>
      </c>
    </row>
    <row r="1696" spans="1:7" x14ac:dyDescent="0.2">
      <c r="A1696" s="97">
        <f>IF(Invulblad!P1716="Ja",Invulblad!M1716*Invulblad!Q1716,0)</f>
        <v>0</v>
      </c>
      <c r="G1696" s="97">
        <f>IF(Invulblad!P1716="Nee",Invulblad!M1716,0)</f>
        <v>0</v>
      </c>
    </row>
    <row r="1697" spans="1:7" x14ac:dyDescent="0.2">
      <c r="A1697" s="97">
        <f>IF(Invulblad!P1717="Ja",Invulblad!M1717*Invulblad!Q1717,0)</f>
        <v>0</v>
      </c>
      <c r="G1697" s="97">
        <f>IF(Invulblad!P1717="Nee",Invulblad!M1717,0)</f>
        <v>0</v>
      </c>
    </row>
    <row r="1698" spans="1:7" x14ac:dyDescent="0.2">
      <c r="A1698" s="97">
        <f>IF(Invulblad!P1718="Ja",Invulblad!M1718*Invulblad!Q1718,0)</f>
        <v>0</v>
      </c>
      <c r="G1698" s="97">
        <f>IF(Invulblad!P1718="Nee",Invulblad!M1718,0)</f>
        <v>0</v>
      </c>
    </row>
    <row r="1699" spans="1:7" x14ac:dyDescent="0.2">
      <c r="A1699" s="97">
        <f>IF(Invulblad!P1719="Ja",Invulblad!M1719*Invulblad!Q1719,0)</f>
        <v>0</v>
      </c>
      <c r="G1699" s="97">
        <f>IF(Invulblad!P1719="Nee",Invulblad!M1719,0)</f>
        <v>0</v>
      </c>
    </row>
    <row r="1700" spans="1:7" x14ac:dyDescent="0.2">
      <c r="A1700" s="97">
        <f>IF(Invulblad!P1720="Ja",Invulblad!M1720*Invulblad!Q1720,0)</f>
        <v>0</v>
      </c>
      <c r="G1700" s="97">
        <f>IF(Invulblad!P1720="Nee",Invulblad!M1720,0)</f>
        <v>0</v>
      </c>
    </row>
    <row r="1701" spans="1:7" x14ac:dyDescent="0.2">
      <c r="A1701" s="97">
        <f>IF(Invulblad!P1721="Ja",Invulblad!M1721*Invulblad!Q1721,0)</f>
        <v>0</v>
      </c>
      <c r="G1701" s="97">
        <f>IF(Invulblad!P1721="Nee",Invulblad!M1721,0)</f>
        <v>0</v>
      </c>
    </row>
    <row r="1702" spans="1:7" x14ac:dyDescent="0.2">
      <c r="A1702" s="97">
        <f>IF(Invulblad!P1722="Ja",Invulblad!M1722*Invulblad!Q1722,0)</f>
        <v>0</v>
      </c>
      <c r="G1702" s="97">
        <f>IF(Invulblad!P1722="Nee",Invulblad!M1722,0)</f>
        <v>0</v>
      </c>
    </row>
    <row r="1703" spans="1:7" x14ac:dyDescent="0.2">
      <c r="A1703" s="97">
        <f>IF(Invulblad!P1723="Ja",Invulblad!M1723*Invulblad!Q1723,0)</f>
        <v>0</v>
      </c>
      <c r="G1703" s="97">
        <f>IF(Invulblad!P1723="Nee",Invulblad!M1723,0)</f>
        <v>0</v>
      </c>
    </row>
    <row r="1704" spans="1:7" x14ac:dyDescent="0.2">
      <c r="A1704" s="97">
        <f>IF(Invulblad!P1724="Ja",Invulblad!M1724*Invulblad!Q1724,0)</f>
        <v>0</v>
      </c>
      <c r="G1704" s="97">
        <f>IF(Invulblad!P1724="Nee",Invulblad!M1724,0)</f>
        <v>0</v>
      </c>
    </row>
    <row r="1705" spans="1:7" x14ac:dyDescent="0.2">
      <c r="A1705" s="97">
        <f>IF(Invulblad!P1725="Ja",Invulblad!M1725*Invulblad!Q1725,0)</f>
        <v>0</v>
      </c>
      <c r="G1705" s="97">
        <f>IF(Invulblad!P1725="Nee",Invulblad!M1725,0)</f>
        <v>0</v>
      </c>
    </row>
    <row r="1706" spans="1:7" x14ac:dyDescent="0.2">
      <c r="A1706" s="97">
        <f>IF(Invulblad!P1726="Ja",Invulblad!M1726*Invulblad!Q1726,0)</f>
        <v>0</v>
      </c>
      <c r="G1706" s="97">
        <f>IF(Invulblad!P1726="Nee",Invulblad!M1726,0)</f>
        <v>0</v>
      </c>
    </row>
    <row r="1707" spans="1:7" x14ac:dyDescent="0.2">
      <c r="A1707" s="97">
        <f>IF(Invulblad!P1727="Ja",Invulblad!M1727*Invulblad!Q1727,0)</f>
        <v>0</v>
      </c>
      <c r="G1707" s="97">
        <f>IF(Invulblad!P1727="Nee",Invulblad!M1727,0)</f>
        <v>0</v>
      </c>
    </row>
    <row r="1708" spans="1:7" x14ac:dyDescent="0.2">
      <c r="A1708" s="97">
        <f>IF(Invulblad!P1728="Ja",Invulblad!M1728*Invulblad!Q1728,0)</f>
        <v>0</v>
      </c>
      <c r="G1708" s="97">
        <f>IF(Invulblad!P1728="Nee",Invulblad!M1728,0)</f>
        <v>0</v>
      </c>
    </row>
    <row r="1709" spans="1:7" x14ac:dyDescent="0.2">
      <c r="A1709" s="97">
        <f>IF(Invulblad!P1729="Ja",Invulblad!M1729*Invulblad!Q1729,0)</f>
        <v>0</v>
      </c>
      <c r="G1709" s="97">
        <f>IF(Invulblad!P1729="Nee",Invulblad!M1729,0)</f>
        <v>0</v>
      </c>
    </row>
    <row r="1710" spans="1:7" x14ac:dyDescent="0.2">
      <c r="A1710" s="97">
        <f>IF(Invulblad!P1730="Ja",Invulblad!M1730*Invulblad!Q1730,0)</f>
        <v>0</v>
      </c>
      <c r="G1710" s="97">
        <f>IF(Invulblad!P1730="Nee",Invulblad!M1730,0)</f>
        <v>0</v>
      </c>
    </row>
    <row r="1711" spans="1:7" x14ac:dyDescent="0.2">
      <c r="A1711" s="97">
        <f>IF(Invulblad!P1731="Ja",Invulblad!M1731*Invulblad!Q1731,0)</f>
        <v>0</v>
      </c>
      <c r="G1711" s="97">
        <f>IF(Invulblad!P1731="Nee",Invulblad!M1731,0)</f>
        <v>0</v>
      </c>
    </row>
    <row r="1712" spans="1:7" x14ac:dyDescent="0.2">
      <c r="A1712" s="97">
        <f>IF(Invulblad!P1732="Ja",Invulblad!M1732*Invulblad!Q1732,0)</f>
        <v>0</v>
      </c>
      <c r="G1712" s="97">
        <f>IF(Invulblad!P1732="Nee",Invulblad!M1732,0)</f>
        <v>0</v>
      </c>
    </row>
    <row r="1713" spans="1:7" x14ac:dyDescent="0.2">
      <c r="A1713" s="97">
        <f>IF(Invulblad!P1733="Ja",Invulblad!M1733*Invulblad!Q1733,0)</f>
        <v>0</v>
      </c>
      <c r="G1713" s="97">
        <f>IF(Invulblad!P1733="Nee",Invulblad!M1733,0)</f>
        <v>0</v>
      </c>
    </row>
    <row r="1714" spans="1:7" x14ac:dyDescent="0.2">
      <c r="A1714" s="97">
        <f>IF(Invulblad!P1734="Ja",Invulblad!M1734*Invulblad!Q1734,0)</f>
        <v>0</v>
      </c>
      <c r="G1714" s="97">
        <f>IF(Invulblad!P1734="Nee",Invulblad!M1734,0)</f>
        <v>0</v>
      </c>
    </row>
    <row r="1715" spans="1:7" x14ac:dyDescent="0.2">
      <c r="A1715" s="97">
        <f>IF(Invulblad!P1735="Ja",Invulblad!M1735*Invulblad!Q1735,0)</f>
        <v>0</v>
      </c>
      <c r="G1715" s="97">
        <f>IF(Invulblad!P1735="Nee",Invulblad!M1735,0)</f>
        <v>0</v>
      </c>
    </row>
    <row r="1716" spans="1:7" x14ac:dyDescent="0.2">
      <c r="A1716" s="97">
        <f>IF(Invulblad!P1736="Ja",Invulblad!M1736*Invulblad!Q1736,0)</f>
        <v>0</v>
      </c>
      <c r="G1716" s="97">
        <f>IF(Invulblad!P1736="Nee",Invulblad!M1736,0)</f>
        <v>0</v>
      </c>
    </row>
    <row r="1717" spans="1:7" x14ac:dyDescent="0.2">
      <c r="A1717" s="97">
        <f>IF(Invulblad!P1737="Ja",Invulblad!M1737*Invulblad!Q1737,0)</f>
        <v>0</v>
      </c>
      <c r="G1717" s="97">
        <f>IF(Invulblad!P1737="Nee",Invulblad!M1737,0)</f>
        <v>0</v>
      </c>
    </row>
    <row r="1718" spans="1:7" x14ac:dyDescent="0.2">
      <c r="A1718" s="97">
        <f>IF(Invulblad!P1738="Ja",Invulblad!M1738*Invulblad!Q1738,0)</f>
        <v>0</v>
      </c>
      <c r="G1718" s="97">
        <f>IF(Invulblad!P1738="Nee",Invulblad!M1738,0)</f>
        <v>0</v>
      </c>
    </row>
    <row r="1719" spans="1:7" x14ac:dyDescent="0.2">
      <c r="A1719" s="97">
        <f>IF(Invulblad!P1739="Ja",Invulblad!M1739*Invulblad!Q1739,0)</f>
        <v>0</v>
      </c>
      <c r="G1719" s="97">
        <f>IF(Invulblad!P1739="Nee",Invulblad!M1739,0)</f>
        <v>0</v>
      </c>
    </row>
    <row r="1720" spans="1:7" x14ac:dyDescent="0.2">
      <c r="A1720" s="97">
        <f>IF(Invulblad!P1740="Ja",Invulblad!M1740*Invulblad!Q1740,0)</f>
        <v>0</v>
      </c>
      <c r="G1720" s="97">
        <f>IF(Invulblad!P1740="Nee",Invulblad!M1740,0)</f>
        <v>0</v>
      </c>
    </row>
    <row r="1721" spans="1:7" x14ac:dyDescent="0.2">
      <c r="A1721" s="97">
        <f>IF(Invulblad!P1741="Ja",Invulblad!M1741*Invulblad!Q1741,0)</f>
        <v>0</v>
      </c>
      <c r="G1721" s="97">
        <f>IF(Invulblad!P1741="Nee",Invulblad!M1741,0)</f>
        <v>0</v>
      </c>
    </row>
    <row r="1722" spans="1:7" x14ac:dyDescent="0.2">
      <c r="A1722" s="97">
        <f>IF(Invulblad!P1742="Ja",Invulblad!M1742*Invulblad!Q1742,0)</f>
        <v>0</v>
      </c>
      <c r="G1722" s="97">
        <f>IF(Invulblad!P1742="Nee",Invulblad!M1742,0)</f>
        <v>0</v>
      </c>
    </row>
    <row r="1723" spans="1:7" x14ac:dyDescent="0.2">
      <c r="A1723" s="97">
        <f>IF(Invulblad!P1743="Ja",Invulblad!M1743*Invulblad!Q1743,0)</f>
        <v>0</v>
      </c>
      <c r="G1723" s="97">
        <f>IF(Invulblad!P1743="Nee",Invulblad!M1743,0)</f>
        <v>0</v>
      </c>
    </row>
    <row r="1724" spans="1:7" x14ac:dyDescent="0.2">
      <c r="A1724" s="97">
        <f>IF(Invulblad!P1744="Ja",Invulblad!M1744*Invulblad!Q1744,0)</f>
        <v>0</v>
      </c>
      <c r="G1724" s="97">
        <f>IF(Invulblad!P1744="Nee",Invulblad!M1744,0)</f>
        <v>0</v>
      </c>
    </row>
    <row r="1725" spans="1:7" x14ac:dyDescent="0.2">
      <c r="A1725" s="97">
        <f>IF(Invulblad!P1745="Ja",Invulblad!M1745*Invulblad!Q1745,0)</f>
        <v>0</v>
      </c>
      <c r="G1725" s="97">
        <f>IF(Invulblad!P1745="Nee",Invulblad!M1745,0)</f>
        <v>0</v>
      </c>
    </row>
    <row r="1726" spans="1:7" x14ac:dyDescent="0.2">
      <c r="A1726" s="97">
        <f>IF(Invulblad!P1746="Ja",Invulblad!M1746*Invulblad!Q1746,0)</f>
        <v>0</v>
      </c>
      <c r="G1726" s="97">
        <f>IF(Invulblad!P1746="Nee",Invulblad!M1746,0)</f>
        <v>0</v>
      </c>
    </row>
    <row r="1727" spans="1:7" x14ac:dyDescent="0.2">
      <c r="A1727" s="97">
        <f>IF(Invulblad!P1747="Ja",Invulblad!M1747*Invulblad!Q1747,0)</f>
        <v>0</v>
      </c>
      <c r="G1727" s="97">
        <f>IF(Invulblad!P1747="Nee",Invulblad!M1747,0)</f>
        <v>0</v>
      </c>
    </row>
    <row r="1728" spans="1:7" x14ac:dyDescent="0.2">
      <c r="A1728" s="97">
        <f>IF(Invulblad!P1748="Ja",Invulblad!M1748*Invulblad!Q1748,0)</f>
        <v>0</v>
      </c>
      <c r="G1728" s="97">
        <f>IF(Invulblad!P1748="Nee",Invulblad!M1748,0)</f>
        <v>0</v>
      </c>
    </row>
    <row r="1729" spans="1:7" x14ac:dyDescent="0.2">
      <c r="A1729" s="97">
        <f>IF(Invulblad!P1749="Ja",Invulblad!M1749*Invulblad!Q1749,0)</f>
        <v>0</v>
      </c>
      <c r="G1729" s="97">
        <f>IF(Invulblad!P1749="Nee",Invulblad!M1749,0)</f>
        <v>0</v>
      </c>
    </row>
    <row r="1730" spans="1:7" x14ac:dyDescent="0.2">
      <c r="A1730" s="97">
        <f>IF(Invulblad!P1750="Ja",Invulblad!M1750*Invulblad!Q1750,0)</f>
        <v>0</v>
      </c>
      <c r="G1730" s="97">
        <f>IF(Invulblad!P1750="Nee",Invulblad!M1750,0)</f>
        <v>0</v>
      </c>
    </row>
    <row r="1731" spans="1:7" x14ac:dyDescent="0.2">
      <c r="A1731" s="97">
        <f>IF(Invulblad!P1751="Ja",Invulblad!M1751*Invulblad!Q1751,0)</f>
        <v>0</v>
      </c>
      <c r="G1731" s="97">
        <f>IF(Invulblad!P1751="Nee",Invulblad!M1751,0)</f>
        <v>0</v>
      </c>
    </row>
    <row r="1732" spans="1:7" x14ac:dyDescent="0.2">
      <c r="A1732" s="97">
        <f>IF(Invulblad!P1752="Ja",Invulblad!M1752*Invulblad!Q1752,0)</f>
        <v>0</v>
      </c>
      <c r="G1732" s="97">
        <f>IF(Invulblad!P1752="Nee",Invulblad!M1752,0)</f>
        <v>0</v>
      </c>
    </row>
    <row r="1733" spans="1:7" x14ac:dyDescent="0.2">
      <c r="A1733" s="97">
        <f>IF(Invulblad!P1753="Ja",Invulblad!M1753*Invulblad!Q1753,0)</f>
        <v>0</v>
      </c>
      <c r="G1733" s="97">
        <f>IF(Invulblad!P1753="Nee",Invulblad!M1753,0)</f>
        <v>0</v>
      </c>
    </row>
    <row r="1734" spans="1:7" x14ac:dyDescent="0.2">
      <c r="A1734" s="97">
        <f>IF(Invulblad!P1754="Ja",Invulblad!M1754*Invulblad!Q1754,0)</f>
        <v>0</v>
      </c>
      <c r="G1734" s="97">
        <f>IF(Invulblad!P1754="Nee",Invulblad!M1754,0)</f>
        <v>0</v>
      </c>
    </row>
    <row r="1735" spans="1:7" x14ac:dyDescent="0.2">
      <c r="A1735" s="97">
        <f>IF(Invulblad!P1755="Ja",Invulblad!M1755*Invulblad!Q1755,0)</f>
        <v>0</v>
      </c>
      <c r="G1735" s="97">
        <f>IF(Invulblad!P1755="Nee",Invulblad!M1755,0)</f>
        <v>0</v>
      </c>
    </row>
    <row r="1736" spans="1:7" x14ac:dyDescent="0.2">
      <c r="A1736" s="97">
        <f>IF(Invulblad!P1756="Ja",Invulblad!M1756*Invulblad!Q1756,0)</f>
        <v>0</v>
      </c>
      <c r="G1736" s="97">
        <f>IF(Invulblad!P1756="Nee",Invulblad!M1756,0)</f>
        <v>0</v>
      </c>
    </row>
    <row r="1737" spans="1:7" x14ac:dyDescent="0.2">
      <c r="A1737" s="97">
        <f>IF(Invulblad!P1757="Ja",Invulblad!M1757*Invulblad!Q1757,0)</f>
        <v>0</v>
      </c>
      <c r="G1737" s="97">
        <f>IF(Invulblad!P1757="Nee",Invulblad!M1757,0)</f>
        <v>0</v>
      </c>
    </row>
    <row r="1738" spans="1:7" x14ac:dyDescent="0.2">
      <c r="A1738" s="97">
        <f>IF(Invulblad!P1758="Ja",Invulblad!M1758*Invulblad!Q1758,0)</f>
        <v>0</v>
      </c>
      <c r="G1738" s="97">
        <f>IF(Invulblad!P1758="Nee",Invulblad!M1758,0)</f>
        <v>0</v>
      </c>
    </row>
    <row r="1739" spans="1:7" x14ac:dyDescent="0.2">
      <c r="A1739" s="97">
        <f>IF(Invulblad!P1759="Ja",Invulblad!M1759*Invulblad!Q1759,0)</f>
        <v>0</v>
      </c>
      <c r="G1739" s="97">
        <f>IF(Invulblad!P1759="Nee",Invulblad!M1759,0)</f>
        <v>0</v>
      </c>
    </row>
    <row r="1740" spans="1:7" x14ac:dyDescent="0.2">
      <c r="A1740" s="97">
        <f>IF(Invulblad!P1760="Ja",Invulblad!M1760*Invulblad!Q1760,0)</f>
        <v>0</v>
      </c>
      <c r="G1740" s="97">
        <f>IF(Invulblad!P1760="Nee",Invulblad!M1760,0)</f>
        <v>0</v>
      </c>
    </row>
    <row r="1741" spans="1:7" x14ac:dyDescent="0.2">
      <c r="A1741" s="97">
        <f>IF(Invulblad!P1761="Ja",Invulblad!M1761*Invulblad!Q1761,0)</f>
        <v>0</v>
      </c>
      <c r="G1741" s="97">
        <f>IF(Invulblad!P1761="Nee",Invulblad!M1761,0)</f>
        <v>0</v>
      </c>
    </row>
    <row r="1742" spans="1:7" x14ac:dyDescent="0.2">
      <c r="A1742" s="97">
        <f>IF(Invulblad!P1762="Ja",Invulblad!M1762*Invulblad!Q1762,0)</f>
        <v>0</v>
      </c>
      <c r="G1742" s="97">
        <f>IF(Invulblad!P1762="Nee",Invulblad!M1762,0)</f>
        <v>0</v>
      </c>
    </row>
    <row r="1743" spans="1:7" x14ac:dyDescent="0.2">
      <c r="A1743" s="97">
        <f>IF(Invulblad!P1763="Ja",Invulblad!M1763*Invulblad!Q1763,0)</f>
        <v>0</v>
      </c>
      <c r="G1743" s="97">
        <f>IF(Invulblad!P1763="Nee",Invulblad!M1763,0)</f>
        <v>0</v>
      </c>
    </row>
    <row r="1744" spans="1:7" x14ac:dyDescent="0.2">
      <c r="A1744" s="97">
        <f>IF(Invulblad!P1764="Ja",Invulblad!M1764*Invulblad!Q1764,0)</f>
        <v>0</v>
      </c>
      <c r="G1744" s="97">
        <f>IF(Invulblad!P1764="Nee",Invulblad!M1764,0)</f>
        <v>0</v>
      </c>
    </row>
    <row r="1745" spans="1:7" x14ac:dyDescent="0.2">
      <c r="A1745" s="97">
        <f>IF(Invulblad!P1765="Ja",Invulblad!M1765*Invulblad!Q1765,0)</f>
        <v>0</v>
      </c>
      <c r="G1745" s="97">
        <f>IF(Invulblad!P1765="Nee",Invulblad!M1765,0)</f>
        <v>0</v>
      </c>
    </row>
    <row r="1746" spans="1:7" x14ac:dyDescent="0.2">
      <c r="A1746" s="97">
        <f>IF(Invulblad!P1766="Ja",Invulblad!M1766*Invulblad!Q1766,0)</f>
        <v>0</v>
      </c>
      <c r="G1746" s="97">
        <f>IF(Invulblad!P1766="Nee",Invulblad!M1766,0)</f>
        <v>0</v>
      </c>
    </row>
    <row r="1747" spans="1:7" x14ac:dyDescent="0.2">
      <c r="A1747" s="97">
        <f>IF(Invulblad!P1767="Ja",Invulblad!M1767*Invulblad!Q1767,0)</f>
        <v>0</v>
      </c>
      <c r="G1747" s="97">
        <f>IF(Invulblad!P1767="Nee",Invulblad!M1767,0)</f>
        <v>0</v>
      </c>
    </row>
    <row r="1748" spans="1:7" x14ac:dyDescent="0.2">
      <c r="A1748" s="97">
        <f>IF(Invulblad!P1768="Ja",Invulblad!M1768*Invulblad!Q1768,0)</f>
        <v>0</v>
      </c>
      <c r="G1748" s="97">
        <f>IF(Invulblad!P1768="Nee",Invulblad!M1768,0)</f>
        <v>0</v>
      </c>
    </row>
    <row r="1749" spans="1:7" x14ac:dyDescent="0.2">
      <c r="A1749" s="97">
        <f>IF(Invulblad!P1769="Ja",Invulblad!M1769*Invulblad!Q1769,0)</f>
        <v>0</v>
      </c>
      <c r="G1749" s="97">
        <f>IF(Invulblad!P1769="Nee",Invulblad!M1769,0)</f>
        <v>0</v>
      </c>
    </row>
    <row r="1750" spans="1:7" x14ac:dyDescent="0.2">
      <c r="A1750" s="97">
        <f>IF(Invulblad!P1770="Ja",Invulblad!M1770*Invulblad!Q1770,0)</f>
        <v>0</v>
      </c>
      <c r="G1750" s="97">
        <f>IF(Invulblad!P1770="Nee",Invulblad!M1770,0)</f>
        <v>0</v>
      </c>
    </row>
    <row r="1751" spans="1:7" x14ac:dyDescent="0.2">
      <c r="A1751" s="97">
        <f>IF(Invulblad!P1771="Ja",Invulblad!M1771*Invulblad!Q1771,0)</f>
        <v>0</v>
      </c>
      <c r="G1751" s="97">
        <f>IF(Invulblad!P1771="Nee",Invulblad!M1771,0)</f>
        <v>0</v>
      </c>
    </row>
    <row r="1752" spans="1:7" x14ac:dyDescent="0.2">
      <c r="A1752" s="97">
        <f>IF(Invulblad!P1772="Ja",Invulblad!M1772*Invulblad!Q1772,0)</f>
        <v>0</v>
      </c>
      <c r="G1752" s="97">
        <f>IF(Invulblad!P1772="Nee",Invulblad!M1772,0)</f>
        <v>0</v>
      </c>
    </row>
    <row r="1753" spans="1:7" x14ac:dyDescent="0.2">
      <c r="A1753" s="97">
        <f>IF(Invulblad!P1773="Ja",Invulblad!M1773*Invulblad!Q1773,0)</f>
        <v>0</v>
      </c>
      <c r="G1753" s="97">
        <f>IF(Invulblad!P1773="Nee",Invulblad!M1773,0)</f>
        <v>0</v>
      </c>
    </row>
    <row r="1754" spans="1:7" x14ac:dyDescent="0.2">
      <c r="A1754" s="97">
        <f>IF(Invulblad!P1774="Ja",Invulblad!M1774*Invulblad!Q1774,0)</f>
        <v>0</v>
      </c>
      <c r="G1754" s="97">
        <f>IF(Invulblad!P1774="Nee",Invulblad!M1774,0)</f>
        <v>0</v>
      </c>
    </row>
    <row r="1755" spans="1:7" x14ac:dyDescent="0.2">
      <c r="A1755" s="97">
        <f>IF(Invulblad!P1775="Ja",Invulblad!M1775*Invulblad!Q1775,0)</f>
        <v>0</v>
      </c>
      <c r="G1755" s="97">
        <f>IF(Invulblad!P1775="Nee",Invulblad!M1775,0)</f>
        <v>0</v>
      </c>
    </row>
    <row r="1756" spans="1:7" x14ac:dyDescent="0.2">
      <c r="A1756" s="97">
        <f>IF(Invulblad!P1776="Ja",Invulblad!M1776*Invulblad!Q1776,0)</f>
        <v>0</v>
      </c>
      <c r="G1756" s="97">
        <f>IF(Invulblad!P1776="Nee",Invulblad!M1776,0)</f>
        <v>0</v>
      </c>
    </row>
    <row r="1757" spans="1:7" x14ac:dyDescent="0.2">
      <c r="A1757" s="97">
        <f>IF(Invulblad!P1777="Ja",Invulblad!M1777*Invulblad!Q1777,0)</f>
        <v>0</v>
      </c>
      <c r="G1757" s="97">
        <f>IF(Invulblad!P1777="Nee",Invulblad!M1777,0)</f>
        <v>0</v>
      </c>
    </row>
    <row r="1758" spans="1:7" x14ac:dyDescent="0.2">
      <c r="A1758" s="97">
        <f>IF(Invulblad!P1778="Ja",Invulblad!M1778*Invulblad!Q1778,0)</f>
        <v>0</v>
      </c>
      <c r="G1758" s="97">
        <f>IF(Invulblad!P1778="Nee",Invulblad!M1778,0)</f>
        <v>0</v>
      </c>
    </row>
    <row r="1759" spans="1:7" x14ac:dyDescent="0.2">
      <c r="A1759" s="97">
        <f>IF(Invulblad!P1779="Ja",Invulblad!M1779*Invulblad!Q1779,0)</f>
        <v>0</v>
      </c>
      <c r="G1759" s="97">
        <f>IF(Invulblad!P1779="Nee",Invulblad!M1779,0)</f>
        <v>0</v>
      </c>
    </row>
    <row r="1760" spans="1:7" x14ac:dyDescent="0.2">
      <c r="A1760" s="97">
        <f>IF(Invulblad!P1780="Ja",Invulblad!M1780*Invulblad!Q1780,0)</f>
        <v>0</v>
      </c>
      <c r="G1760" s="97">
        <f>IF(Invulblad!P1780="Nee",Invulblad!M1780,0)</f>
        <v>0</v>
      </c>
    </row>
    <row r="1761" spans="1:7" x14ac:dyDescent="0.2">
      <c r="A1761" s="97">
        <f>IF(Invulblad!P1781="Ja",Invulblad!M1781*Invulblad!Q1781,0)</f>
        <v>0</v>
      </c>
      <c r="G1761" s="97">
        <f>IF(Invulblad!P1781="Nee",Invulblad!M1781,0)</f>
        <v>0</v>
      </c>
    </row>
    <row r="1762" spans="1:7" x14ac:dyDescent="0.2">
      <c r="A1762" s="97">
        <f>IF(Invulblad!P1782="Ja",Invulblad!M1782*Invulblad!Q1782,0)</f>
        <v>0</v>
      </c>
      <c r="G1762" s="97">
        <f>IF(Invulblad!P1782="Nee",Invulblad!M1782,0)</f>
        <v>0</v>
      </c>
    </row>
    <row r="1763" spans="1:7" x14ac:dyDescent="0.2">
      <c r="A1763" s="97">
        <f>IF(Invulblad!P1783="Ja",Invulblad!M1783*Invulblad!Q1783,0)</f>
        <v>0</v>
      </c>
      <c r="G1763" s="97">
        <f>IF(Invulblad!P1783="Nee",Invulblad!M1783,0)</f>
        <v>0</v>
      </c>
    </row>
    <row r="1764" spans="1:7" x14ac:dyDescent="0.2">
      <c r="A1764" s="97">
        <f>IF(Invulblad!P1784="Ja",Invulblad!M1784*Invulblad!Q1784,0)</f>
        <v>0</v>
      </c>
      <c r="G1764" s="97">
        <f>IF(Invulblad!P1784="Nee",Invulblad!M1784,0)</f>
        <v>0</v>
      </c>
    </row>
    <row r="1765" spans="1:7" x14ac:dyDescent="0.2">
      <c r="A1765" s="97">
        <f>IF(Invulblad!P1785="Ja",Invulblad!M1785*Invulblad!Q1785,0)</f>
        <v>0</v>
      </c>
      <c r="G1765" s="97">
        <f>IF(Invulblad!P1785="Nee",Invulblad!M1785,0)</f>
        <v>0</v>
      </c>
    </row>
    <row r="1766" spans="1:7" x14ac:dyDescent="0.2">
      <c r="A1766" s="97">
        <f>IF(Invulblad!P1786="Ja",Invulblad!M1786*Invulblad!Q1786,0)</f>
        <v>0</v>
      </c>
      <c r="G1766" s="97">
        <f>IF(Invulblad!P1786="Nee",Invulblad!M1786,0)</f>
        <v>0</v>
      </c>
    </row>
    <row r="1767" spans="1:7" x14ac:dyDescent="0.2">
      <c r="A1767" s="97">
        <f>IF(Invulblad!P1787="Ja",Invulblad!M1787*Invulblad!Q1787,0)</f>
        <v>0</v>
      </c>
      <c r="G1767" s="97">
        <f>IF(Invulblad!P1787="Nee",Invulblad!M1787,0)</f>
        <v>0</v>
      </c>
    </row>
    <row r="1768" spans="1:7" x14ac:dyDescent="0.2">
      <c r="A1768" s="97">
        <f>IF(Invulblad!P1788="Ja",Invulblad!M1788*Invulblad!Q1788,0)</f>
        <v>0</v>
      </c>
      <c r="G1768" s="97">
        <f>IF(Invulblad!P1788="Nee",Invulblad!M1788,0)</f>
        <v>0</v>
      </c>
    </row>
    <row r="1769" spans="1:7" x14ac:dyDescent="0.2">
      <c r="A1769" s="97">
        <f>IF(Invulblad!P1789="Ja",Invulblad!M1789*Invulblad!Q1789,0)</f>
        <v>0</v>
      </c>
      <c r="G1769" s="97">
        <f>IF(Invulblad!P1789="Nee",Invulblad!M1789,0)</f>
        <v>0</v>
      </c>
    </row>
    <row r="1770" spans="1:7" x14ac:dyDescent="0.2">
      <c r="A1770" s="97">
        <f>IF(Invulblad!P1790="Ja",Invulblad!M1790*Invulblad!Q1790,0)</f>
        <v>0</v>
      </c>
      <c r="G1770" s="97">
        <f>IF(Invulblad!P1790="Nee",Invulblad!M1790,0)</f>
        <v>0</v>
      </c>
    </row>
    <row r="1771" spans="1:7" x14ac:dyDescent="0.2">
      <c r="A1771" s="97">
        <f>IF(Invulblad!P1791="Ja",Invulblad!M1791*Invulblad!Q1791,0)</f>
        <v>0</v>
      </c>
      <c r="G1771" s="97">
        <f>IF(Invulblad!P1791="Nee",Invulblad!M1791,0)</f>
        <v>0</v>
      </c>
    </row>
    <row r="1772" spans="1:7" x14ac:dyDescent="0.2">
      <c r="A1772" s="97">
        <f>IF(Invulblad!P1792="Ja",Invulblad!M1792*Invulblad!Q1792,0)</f>
        <v>0</v>
      </c>
      <c r="G1772" s="97">
        <f>IF(Invulblad!P1792="Nee",Invulblad!M1792,0)</f>
        <v>0</v>
      </c>
    </row>
    <row r="1773" spans="1:7" x14ac:dyDescent="0.2">
      <c r="A1773" s="97">
        <f>IF(Invulblad!P1793="Ja",Invulblad!M1793*Invulblad!Q1793,0)</f>
        <v>0</v>
      </c>
      <c r="G1773" s="97">
        <f>IF(Invulblad!P1793="Nee",Invulblad!M1793,0)</f>
        <v>0</v>
      </c>
    </row>
    <row r="1774" spans="1:7" x14ac:dyDescent="0.2">
      <c r="A1774" s="97">
        <f>IF(Invulblad!P1794="Ja",Invulblad!M1794*Invulblad!Q1794,0)</f>
        <v>0</v>
      </c>
      <c r="G1774" s="97">
        <f>IF(Invulblad!P1794="Nee",Invulblad!M1794,0)</f>
        <v>0</v>
      </c>
    </row>
    <row r="1775" spans="1:7" x14ac:dyDescent="0.2">
      <c r="A1775" s="97">
        <f>IF(Invulblad!P1795="Ja",Invulblad!M1795*Invulblad!Q1795,0)</f>
        <v>0</v>
      </c>
      <c r="G1775" s="97">
        <f>IF(Invulblad!P1795="Nee",Invulblad!M1795,0)</f>
        <v>0</v>
      </c>
    </row>
    <row r="1776" spans="1:7" x14ac:dyDescent="0.2">
      <c r="A1776" s="97">
        <f>IF(Invulblad!P1796="Ja",Invulblad!M1796*Invulblad!Q1796,0)</f>
        <v>0</v>
      </c>
      <c r="G1776" s="97">
        <f>IF(Invulblad!P1796="Nee",Invulblad!M1796,0)</f>
        <v>0</v>
      </c>
    </row>
    <row r="1777" spans="1:7" x14ac:dyDescent="0.2">
      <c r="A1777" s="97">
        <f>IF(Invulblad!P1797="Ja",Invulblad!M1797*Invulblad!Q1797,0)</f>
        <v>0</v>
      </c>
      <c r="G1777" s="97">
        <f>IF(Invulblad!P1797="Nee",Invulblad!M1797,0)</f>
        <v>0</v>
      </c>
    </row>
    <row r="1778" spans="1:7" x14ac:dyDescent="0.2">
      <c r="A1778" s="97">
        <f>IF(Invulblad!P1798="Ja",Invulblad!M1798*Invulblad!Q1798,0)</f>
        <v>0</v>
      </c>
      <c r="G1778" s="97">
        <f>IF(Invulblad!P1798="Nee",Invulblad!M1798,0)</f>
        <v>0</v>
      </c>
    </row>
    <row r="1779" spans="1:7" x14ac:dyDescent="0.2">
      <c r="A1779" s="97">
        <f>IF(Invulblad!P1799="Ja",Invulblad!M1799*Invulblad!Q1799,0)</f>
        <v>0</v>
      </c>
      <c r="G1779" s="97">
        <f>IF(Invulblad!P1799="Nee",Invulblad!M1799,0)</f>
        <v>0</v>
      </c>
    </row>
    <row r="1780" spans="1:7" x14ac:dyDescent="0.2">
      <c r="A1780" s="97">
        <f>IF(Invulblad!P1800="Ja",Invulblad!M1800*Invulblad!Q1800,0)</f>
        <v>0</v>
      </c>
      <c r="G1780" s="97">
        <f>IF(Invulblad!P1800="Nee",Invulblad!M1800,0)</f>
        <v>0</v>
      </c>
    </row>
    <row r="1781" spans="1:7" x14ac:dyDescent="0.2">
      <c r="A1781" s="97">
        <f>IF(Invulblad!P1801="Ja",Invulblad!M1801*Invulblad!Q1801,0)</f>
        <v>0</v>
      </c>
      <c r="G1781" s="97">
        <f>IF(Invulblad!P1801="Nee",Invulblad!M1801,0)</f>
        <v>0</v>
      </c>
    </row>
    <row r="1782" spans="1:7" x14ac:dyDescent="0.2">
      <c r="A1782" s="97">
        <f>IF(Invulblad!P1802="Ja",Invulblad!M1802*Invulblad!Q1802,0)</f>
        <v>0</v>
      </c>
      <c r="G1782" s="97">
        <f>IF(Invulblad!P1802="Nee",Invulblad!M1802,0)</f>
        <v>0</v>
      </c>
    </row>
    <row r="1783" spans="1:7" x14ac:dyDescent="0.2">
      <c r="A1783" s="97">
        <f>IF(Invulblad!P1803="Ja",Invulblad!M1803*Invulblad!Q1803,0)</f>
        <v>0</v>
      </c>
      <c r="G1783" s="97">
        <f>IF(Invulblad!P1803="Nee",Invulblad!M1803,0)</f>
        <v>0</v>
      </c>
    </row>
    <row r="1784" spans="1:7" x14ac:dyDescent="0.2">
      <c r="A1784" s="97">
        <f>IF(Invulblad!P1804="Ja",Invulblad!M1804*Invulblad!Q1804,0)</f>
        <v>0</v>
      </c>
      <c r="G1784" s="97">
        <f>IF(Invulblad!P1804="Nee",Invulblad!M1804,0)</f>
        <v>0</v>
      </c>
    </row>
    <row r="1785" spans="1:7" x14ac:dyDescent="0.2">
      <c r="A1785" s="97">
        <f>IF(Invulblad!P1805="Ja",Invulblad!M1805*Invulblad!Q1805,0)</f>
        <v>0</v>
      </c>
      <c r="G1785" s="97">
        <f>IF(Invulblad!P1805="Nee",Invulblad!M1805,0)</f>
        <v>0</v>
      </c>
    </row>
    <row r="1786" spans="1:7" x14ac:dyDescent="0.2">
      <c r="A1786" s="97">
        <f>IF(Invulblad!P1806="Ja",Invulblad!M1806*Invulblad!Q1806,0)</f>
        <v>0</v>
      </c>
      <c r="G1786" s="97">
        <f>IF(Invulblad!P1806="Nee",Invulblad!M1806,0)</f>
        <v>0</v>
      </c>
    </row>
    <row r="1787" spans="1:7" x14ac:dyDescent="0.2">
      <c r="A1787" s="97">
        <f>IF(Invulblad!P1807="Ja",Invulblad!M1807*Invulblad!Q1807,0)</f>
        <v>0</v>
      </c>
      <c r="G1787" s="97">
        <f>IF(Invulblad!P1807="Nee",Invulblad!M1807,0)</f>
        <v>0</v>
      </c>
    </row>
    <row r="1788" spans="1:7" x14ac:dyDescent="0.2">
      <c r="A1788" s="97">
        <f>IF(Invulblad!P1808="Ja",Invulblad!M1808*Invulblad!Q1808,0)</f>
        <v>0</v>
      </c>
      <c r="G1788" s="97">
        <f>IF(Invulblad!P1808="Nee",Invulblad!M1808,0)</f>
        <v>0</v>
      </c>
    </row>
    <row r="1789" spans="1:7" x14ac:dyDescent="0.2">
      <c r="A1789" s="97">
        <f>IF(Invulblad!P1809="Ja",Invulblad!M1809*Invulblad!Q1809,0)</f>
        <v>0</v>
      </c>
      <c r="G1789" s="97">
        <f>IF(Invulblad!P1809="Nee",Invulblad!M1809,0)</f>
        <v>0</v>
      </c>
    </row>
    <row r="1790" spans="1:7" x14ac:dyDescent="0.2">
      <c r="A1790" s="97">
        <f>IF(Invulblad!P1810="Ja",Invulblad!M1810*Invulblad!Q1810,0)</f>
        <v>0</v>
      </c>
      <c r="G1790" s="97">
        <f>IF(Invulblad!P1810="Nee",Invulblad!M1810,0)</f>
        <v>0</v>
      </c>
    </row>
    <row r="1791" spans="1:7" x14ac:dyDescent="0.2">
      <c r="A1791" s="97">
        <f>IF(Invulblad!P1811="Ja",Invulblad!M1811*Invulblad!Q1811,0)</f>
        <v>0</v>
      </c>
      <c r="G1791" s="97">
        <f>IF(Invulblad!P1811="Nee",Invulblad!M1811,0)</f>
        <v>0</v>
      </c>
    </row>
    <row r="1792" spans="1:7" x14ac:dyDescent="0.2">
      <c r="A1792" s="97">
        <f>IF(Invulblad!P1812="Ja",Invulblad!M1812*Invulblad!Q1812,0)</f>
        <v>0</v>
      </c>
      <c r="G1792" s="97">
        <f>IF(Invulblad!P1812="Nee",Invulblad!M1812,0)</f>
        <v>0</v>
      </c>
    </row>
    <row r="1793" spans="1:7" x14ac:dyDescent="0.2">
      <c r="A1793" s="97">
        <f>IF(Invulblad!P1813="Ja",Invulblad!M1813*Invulblad!Q1813,0)</f>
        <v>0</v>
      </c>
      <c r="G1793" s="97">
        <f>IF(Invulblad!P1813="Nee",Invulblad!M1813,0)</f>
        <v>0</v>
      </c>
    </row>
    <row r="1794" spans="1:7" x14ac:dyDescent="0.2">
      <c r="A1794" s="97">
        <f>IF(Invulblad!P1814="Ja",Invulblad!M1814*Invulblad!Q1814,0)</f>
        <v>0</v>
      </c>
      <c r="G1794" s="97">
        <f>IF(Invulblad!P1814="Nee",Invulblad!M1814,0)</f>
        <v>0</v>
      </c>
    </row>
    <row r="1795" spans="1:7" x14ac:dyDescent="0.2">
      <c r="A1795" s="97">
        <f>IF(Invulblad!P1815="Ja",Invulblad!M1815*Invulblad!Q1815,0)</f>
        <v>0</v>
      </c>
      <c r="G1795" s="97">
        <f>IF(Invulblad!P1815="Nee",Invulblad!M1815,0)</f>
        <v>0</v>
      </c>
    </row>
    <row r="1796" spans="1:7" x14ac:dyDescent="0.2">
      <c r="A1796" s="97">
        <f>IF(Invulblad!P1816="Ja",Invulblad!M1816*Invulblad!Q1816,0)</f>
        <v>0</v>
      </c>
      <c r="G1796" s="97">
        <f>IF(Invulblad!P1816="Nee",Invulblad!M1816,0)</f>
        <v>0</v>
      </c>
    </row>
    <row r="1797" spans="1:7" x14ac:dyDescent="0.2">
      <c r="A1797" s="97">
        <f>IF(Invulblad!P1817="Ja",Invulblad!M1817*Invulblad!Q1817,0)</f>
        <v>0</v>
      </c>
      <c r="G1797" s="97">
        <f>IF(Invulblad!P1817="Nee",Invulblad!M1817,0)</f>
        <v>0</v>
      </c>
    </row>
    <row r="1798" spans="1:7" x14ac:dyDescent="0.2">
      <c r="A1798" s="97">
        <f>IF(Invulblad!P1818="Ja",Invulblad!M1818*Invulblad!Q1818,0)</f>
        <v>0</v>
      </c>
      <c r="G1798" s="97">
        <f>IF(Invulblad!P1818="Nee",Invulblad!M1818,0)</f>
        <v>0</v>
      </c>
    </row>
    <row r="1799" spans="1:7" x14ac:dyDescent="0.2">
      <c r="A1799" s="97">
        <f>IF(Invulblad!P1819="Ja",Invulblad!M1819*Invulblad!Q1819,0)</f>
        <v>0</v>
      </c>
      <c r="G1799" s="97">
        <f>IF(Invulblad!P1819="Nee",Invulblad!M1819,0)</f>
        <v>0</v>
      </c>
    </row>
    <row r="1800" spans="1:7" x14ac:dyDescent="0.2">
      <c r="A1800" s="97">
        <f>IF(Invulblad!P1820="Ja",Invulblad!M1820*Invulblad!Q1820,0)</f>
        <v>0</v>
      </c>
      <c r="G1800" s="97">
        <f>IF(Invulblad!P1820="Nee",Invulblad!M1820,0)</f>
        <v>0</v>
      </c>
    </row>
    <row r="1801" spans="1:7" x14ac:dyDescent="0.2">
      <c r="A1801" s="97">
        <f>IF(Invulblad!P1821="Ja",Invulblad!M1821*Invulblad!Q1821,0)</f>
        <v>0</v>
      </c>
      <c r="G1801" s="97">
        <f>IF(Invulblad!P1821="Nee",Invulblad!M1821,0)</f>
        <v>0</v>
      </c>
    </row>
    <row r="1802" spans="1:7" x14ac:dyDescent="0.2">
      <c r="A1802" s="97">
        <f>IF(Invulblad!P1822="Ja",Invulblad!M1822*Invulblad!Q1822,0)</f>
        <v>0</v>
      </c>
      <c r="G1802" s="97">
        <f>IF(Invulblad!P1822="Nee",Invulblad!M1822,0)</f>
        <v>0</v>
      </c>
    </row>
    <row r="1803" spans="1:7" x14ac:dyDescent="0.2">
      <c r="A1803" s="97">
        <f>IF(Invulblad!P1823="Ja",Invulblad!M1823*Invulblad!Q1823,0)</f>
        <v>0</v>
      </c>
      <c r="G1803" s="97">
        <f>IF(Invulblad!P1823="Nee",Invulblad!M1823,0)</f>
        <v>0</v>
      </c>
    </row>
    <row r="1804" spans="1:7" x14ac:dyDescent="0.2">
      <c r="A1804" s="97">
        <f>IF(Invulblad!P1824="Ja",Invulblad!M1824*Invulblad!Q1824,0)</f>
        <v>0</v>
      </c>
      <c r="G1804" s="97">
        <f>IF(Invulblad!P1824="Nee",Invulblad!M1824,0)</f>
        <v>0</v>
      </c>
    </row>
    <row r="1805" spans="1:7" x14ac:dyDescent="0.2">
      <c r="A1805" s="97">
        <f>IF(Invulblad!P1825="Ja",Invulblad!M1825*Invulblad!Q1825,0)</f>
        <v>0</v>
      </c>
      <c r="G1805" s="97">
        <f>IF(Invulblad!P1825="Nee",Invulblad!M1825,0)</f>
        <v>0</v>
      </c>
    </row>
    <row r="1806" spans="1:7" x14ac:dyDescent="0.2">
      <c r="A1806" s="97">
        <f>IF(Invulblad!P1826="Ja",Invulblad!M1826*Invulblad!Q1826,0)</f>
        <v>0</v>
      </c>
      <c r="G1806" s="97">
        <f>IF(Invulblad!P1826="Nee",Invulblad!M1826,0)</f>
        <v>0</v>
      </c>
    </row>
    <row r="1807" spans="1:7" x14ac:dyDescent="0.2">
      <c r="A1807" s="97">
        <f>IF(Invulblad!P1827="Ja",Invulblad!M1827*Invulblad!Q1827,0)</f>
        <v>0</v>
      </c>
      <c r="G1807" s="97">
        <f>IF(Invulblad!P1827="Nee",Invulblad!M1827,0)</f>
        <v>0</v>
      </c>
    </row>
    <row r="1808" spans="1:7" x14ac:dyDescent="0.2">
      <c r="A1808" s="97">
        <f>IF(Invulblad!P1828="Ja",Invulblad!M1828*Invulblad!Q1828,0)</f>
        <v>0</v>
      </c>
      <c r="G1808" s="97">
        <f>IF(Invulblad!P1828="Nee",Invulblad!M1828,0)</f>
        <v>0</v>
      </c>
    </row>
    <row r="1809" spans="1:7" x14ac:dyDescent="0.2">
      <c r="A1809" s="97">
        <f>IF(Invulblad!P1829="Ja",Invulblad!M1829*Invulblad!Q1829,0)</f>
        <v>0</v>
      </c>
      <c r="G1809" s="97">
        <f>IF(Invulblad!P1829="Nee",Invulblad!M1829,0)</f>
        <v>0</v>
      </c>
    </row>
    <row r="1810" spans="1:7" x14ac:dyDescent="0.2">
      <c r="A1810" s="97">
        <f>IF(Invulblad!P1830="Ja",Invulblad!M1830*Invulblad!Q1830,0)</f>
        <v>0</v>
      </c>
      <c r="G1810" s="97">
        <f>IF(Invulblad!P1830="Nee",Invulblad!M1830,0)</f>
        <v>0</v>
      </c>
    </row>
    <row r="1811" spans="1:7" x14ac:dyDescent="0.2">
      <c r="A1811" s="97">
        <f>IF(Invulblad!P1831="Ja",Invulblad!M1831*Invulblad!Q1831,0)</f>
        <v>0</v>
      </c>
      <c r="G1811" s="97">
        <f>IF(Invulblad!P1831="Nee",Invulblad!M1831,0)</f>
        <v>0</v>
      </c>
    </row>
    <row r="1812" spans="1:7" x14ac:dyDescent="0.2">
      <c r="A1812" s="97">
        <f>IF(Invulblad!P1832="Ja",Invulblad!M1832*Invulblad!Q1832,0)</f>
        <v>0</v>
      </c>
      <c r="G1812" s="97">
        <f>IF(Invulblad!P1832="Nee",Invulblad!M1832,0)</f>
        <v>0</v>
      </c>
    </row>
    <row r="1813" spans="1:7" x14ac:dyDescent="0.2">
      <c r="A1813" s="97">
        <f>IF(Invulblad!P1833="Ja",Invulblad!M1833*Invulblad!Q1833,0)</f>
        <v>0</v>
      </c>
      <c r="G1813" s="97">
        <f>IF(Invulblad!P1833="Nee",Invulblad!M1833,0)</f>
        <v>0</v>
      </c>
    </row>
    <row r="1814" spans="1:7" x14ac:dyDescent="0.2">
      <c r="A1814" s="97">
        <f>IF(Invulblad!P1834="Ja",Invulblad!M1834*Invulblad!Q1834,0)</f>
        <v>0</v>
      </c>
      <c r="G1814" s="97">
        <f>IF(Invulblad!P1834="Nee",Invulblad!M1834,0)</f>
        <v>0</v>
      </c>
    </row>
    <row r="1815" spans="1:7" x14ac:dyDescent="0.2">
      <c r="A1815" s="97">
        <f>IF(Invulblad!P1835="Ja",Invulblad!M1835*Invulblad!Q1835,0)</f>
        <v>0</v>
      </c>
      <c r="G1815" s="97">
        <f>IF(Invulblad!P1835="Nee",Invulblad!M1835,0)</f>
        <v>0</v>
      </c>
    </row>
    <row r="1816" spans="1:7" x14ac:dyDescent="0.2">
      <c r="A1816" s="97">
        <f>IF(Invulblad!P1836="Ja",Invulblad!M1836*Invulblad!Q1836,0)</f>
        <v>0</v>
      </c>
      <c r="G1816" s="97">
        <f>IF(Invulblad!P1836="Nee",Invulblad!M1836,0)</f>
        <v>0</v>
      </c>
    </row>
    <row r="1817" spans="1:7" x14ac:dyDescent="0.2">
      <c r="A1817" s="97">
        <f>IF(Invulblad!P1837="Ja",Invulblad!M1837*Invulblad!Q1837,0)</f>
        <v>0</v>
      </c>
      <c r="G1817" s="97">
        <f>IF(Invulblad!P1837="Nee",Invulblad!M1837,0)</f>
        <v>0</v>
      </c>
    </row>
    <row r="1818" spans="1:7" x14ac:dyDescent="0.2">
      <c r="A1818" s="97">
        <f>IF(Invulblad!P1838="Ja",Invulblad!M1838*Invulblad!Q1838,0)</f>
        <v>0</v>
      </c>
      <c r="G1818" s="97">
        <f>IF(Invulblad!P1838="Nee",Invulblad!M1838,0)</f>
        <v>0</v>
      </c>
    </row>
    <row r="1819" spans="1:7" x14ac:dyDescent="0.2">
      <c r="A1819" s="97">
        <f>IF(Invulblad!P1839="Ja",Invulblad!M1839*Invulblad!Q1839,0)</f>
        <v>0</v>
      </c>
      <c r="G1819" s="97">
        <f>IF(Invulblad!P1839="Nee",Invulblad!M1839,0)</f>
        <v>0</v>
      </c>
    </row>
    <row r="1820" spans="1:7" x14ac:dyDescent="0.2">
      <c r="A1820" s="97">
        <f>IF(Invulblad!P1840="Ja",Invulblad!M1840*Invulblad!Q1840,0)</f>
        <v>0</v>
      </c>
      <c r="G1820" s="97">
        <f>IF(Invulblad!P1840="Nee",Invulblad!M1840,0)</f>
        <v>0</v>
      </c>
    </row>
    <row r="1821" spans="1:7" x14ac:dyDescent="0.2">
      <c r="A1821" s="97">
        <f>IF(Invulblad!P1841="Ja",Invulblad!M1841*Invulblad!Q1841,0)</f>
        <v>0</v>
      </c>
      <c r="G1821" s="97">
        <f>IF(Invulblad!P1841="Nee",Invulblad!M1841,0)</f>
        <v>0</v>
      </c>
    </row>
    <row r="1822" spans="1:7" x14ac:dyDescent="0.2">
      <c r="A1822" s="97">
        <f>IF(Invulblad!P1842="Ja",Invulblad!M1842*Invulblad!Q1842,0)</f>
        <v>0</v>
      </c>
      <c r="G1822" s="97">
        <f>IF(Invulblad!P1842="Nee",Invulblad!M1842,0)</f>
        <v>0</v>
      </c>
    </row>
    <row r="1823" spans="1:7" x14ac:dyDescent="0.2">
      <c r="A1823" s="97">
        <f>IF(Invulblad!P1843="Ja",Invulblad!M1843*Invulblad!Q1843,0)</f>
        <v>0</v>
      </c>
      <c r="G1823" s="97">
        <f>IF(Invulblad!P1843="Nee",Invulblad!M1843,0)</f>
        <v>0</v>
      </c>
    </row>
    <row r="1824" spans="1:7" x14ac:dyDescent="0.2">
      <c r="A1824" s="97">
        <f>IF(Invulblad!P1844="Ja",Invulblad!M1844*Invulblad!Q1844,0)</f>
        <v>0</v>
      </c>
      <c r="G1824" s="97">
        <f>IF(Invulblad!P1844="Nee",Invulblad!M1844,0)</f>
        <v>0</v>
      </c>
    </row>
    <row r="1825" spans="1:7" x14ac:dyDescent="0.2">
      <c r="A1825" s="97">
        <f>IF(Invulblad!P1845="Ja",Invulblad!M1845*Invulblad!Q1845,0)</f>
        <v>0</v>
      </c>
      <c r="G1825" s="97">
        <f>IF(Invulblad!P1845="Nee",Invulblad!M1845,0)</f>
        <v>0</v>
      </c>
    </row>
    <row r="1826" spans="1:7" x14ac:dyDescent="0.2">
      <c r="A1826" s="97">
        <f>IF(Invulblad!P1846="Ja",Invulblad!M1846*Invulblad!Q1846,0)</f>
        <v>0</v>
      </c>
      <c r="G1826" s="97">
        <f>IF(Invulblad!P1846="Nee",Invulblad!M1846,0)</f>
        <v>0</v>
      </c>
    </row>
    <row r="1827" spans="1:7" x14ac:dyDescent="0.2">
      <c r="A1827" s="97">
        <f>IF(Invulblad!P1847="Ja",Invulblad!M1847*Invulblad!Q1847,0)</f>
        <v>0</v>
      </c>
      <c r="G1827" s="97">
        <f>IF(Invulblad!P1847="Nee",Invulblad!M1847,0)</f>
        <v>0</v>
      </c>
    </row>
    <row r="1828" spans="1:7" x14ac:dyDescent="0.2">
      <c r="A1828" s="97">
        <f>IF(Invulblad!P1848="Ja",Invulblad!M1848*Invulblad!Q1848,0)</f>
        <v>0</v>
      </c>
      <c r="G1828" s="97">
        <f>IF(Invulblad!P1848="Nee",Invulblad!M1848,0)</f>
        <v>0</v>
      </c>
    </row>
    <row r="1829" spans="1:7" x14ac:dyDescent="0.2">
      <c r="A1829" s="97">
        <f>IF(Invulblad!P1849="Ja",Invulblad!M1849*Invulblad!Q1849,0)</f>
        <v>0</v>
      </c>
      <c r="G1829" s="97">
        <f>IF(Invulblad!P1849="Nee",Invulblad!M1849,0)</f>
        <v>0</v>
      </c>
    </row>
    <row r="1830" spans="1:7" x14ac:dyDescent="0.2">
      <c r="A1830" s="97">
        <f>IF(Invulblad!P1850="Ja",Invulblad!M1850*Invulblad!Q1850,0)</f>
        <v>0</v>
      </c>
      <c r="G1830" s="97">
        <f>IF(Invulblad!P1850="Nee",Invulblad!M1850,0)</f>
        <v>0</v>
      </c>
    </row>
    <row r="1831" spans="1:7" x14ac:dyDescent="0.2">
      <c r="A1831" s="97">
        <f>IF(Invulblad!P1851="Ja",Invulblad!M1851*Invulblad!Q1851,0)</f>
        <v>0</v>
      </c>
      <c r="G1831" s="97">
        <f>IF(Invulblad!P1851="Nee",Invulblad!M1851,0)</f>
        <v>0</v>
      </c>
    </row>
    <row r="1832" spans="1:7" x14ac:dyDescent="0.2">
      <c r="A1832" s="97">
        <f>IF(Invulblad!P1852="Ja",Invulblad!M1852*Invulblad!Q1852,0)</f>
        <v>0</v>
      </c>
      <c r="G1832" s="97">
        <f>IF(Invulblad!P1852="Nee",Invulblad!M1852,0)</f>
        <v>0</v>
      </c>
    </row>
    <row r="1833" spans="1:7" x14ac:dyDescent="0.2">
      <c r="A1833" s="97">
        <f>IF(Invulblad!P1853="Ja",Invulblad!M1853*Invulblad!Q1853,0)</f>
        <v>0</v>
      </c>
      <c r="G1833" s="97">
        <f>IF(Invulblad!P1853="Nee",Invulblad!M1853,0)</f>
        <v>0</v>
      </c>
    </row>
    <row r="1834" spans="1:7" x14ac:dyDescent="0.2">
      <c r="A1834" s="97">
        <f>IF(Invulblad!P1854="Ja",Invulblad!M1854*Invulblad!Q1854,0)</f>
        <v>0</v>
      </c>
      <c r="G1834" s="97">
        <f>IF(Invulblad!P1854="Nee",Invulblad!M1854,0)</f>
        <v>0</v>
      </c>
    </row>
    <row r="1835" spans="1:7" x14ac:dyDescent="0.2">
      <c r="A1835" s="97">
        <f>IF(Invulblad!P1855="Ja",Invulblad!M1855*Invulblad!Q1855,0)</f>
        <v>0</v>
      </c>
      <c r="G1835" s="97">
        <f>IF(Invulblad!P1855="Nee",Invulblad!M1855,0)</f>
        <v>0</v>
      </c>
    </row>
    <row r="1836" spans="1:7" x14ac:dyDescent="0.2">
      <c r="A1836" s="97">
        <f>IF(Invulblad!P1856="Ja",Invulblad!M1856*Invulblad!Q1856,0)</f>
        <v>0</v>
      </c>
      <c r="G1836" s="97">
        <f>IF(Invulblad!P1856="Nee",Invulblad!M1856,0)</f>
        <v>0</v>
      </c>
    </row>
    <row r="1837" spans="1:7" x14ac:dyDescent="0.2">
      <c r="A1837" s="97">
        <f>IF(Invulblad!P1857="Ja",Invulblad!M1857*Invulblad!Q1857,0)</f>
        <v>0</v>
      </c>
      <c r="G1837" s="97">
        <f>IF(Invulblad!P1857="Nee",Invulblad!M1857,0)</f>
        <v>0</v>
      </c>
    </row>
    <row r="1838" spans="1:7" x14ac:dyDescent="0.2">
      <c r="A1838" s="97">
        <f>IF(Invulblad!P1858="Ja",Invulblad!M1858*Invulblad!Q1858,0)</f>
        <v>0</v>
      </c>
      <c r="G1838" s="97">
        <f>IF(Invulblad!P1858="Nee",Invulblad!M1858,0)</f>
        <v>0</v>
      </c>
    </row>
    <row r="1839" spans="1:7" x14ac:dyDescent="0.2">
      <c r="A1839" s="97">
        <f>IF(Invulblad!P1859="Ja",Invulblad!M1859*Invulblad!Q1859,0)</f>
        <v>0</v>
      </c>
      <c r="G1839" s="97">
        <f>IF(Invulblad!P1859="Nee",Invulblad!M1859,0)</f>
        <v>0</v>
      </c>
    </row>
    <row r="1840" spans="1:7" x14ac:dyDescent="0.2">
      <c r="A1840" s="97">
        <f>IF(Invulblad!P1860="Ja",Invulblad!M1860*Invulblad!Q1860,0)</f>
        <v>0</v>
      </c>
      <c r="G1840" s="97">
        <f>IF(Invulblad!P1860="Nee",Invulblad!M1860,0)</f>
        <v>0</v>
      </c>
    </row>
    <row r="1841" spans="1:7" x14ac:dyDescent="0.2">
      <c r="A1841" s="97">
        <f>IF(Invulblad!P1861="Ja",Invulblad!M1861*Invulblad!Q1861,0)</f>
        <v>0</v>
      </c>
      <c r="G1841" s="97">
        <f>IF(Invulblad!P1861="Nee",Invulblad!M1861,0)</f>
        <v>0</v>
      </c>
    </row>
    <row r="1842" spans="1:7" x14ac:dyDescent="0.2">
      <c r="A1842" s="97">
        <f>IF(Invulblad!P1862="Ja",Invulblad!M1862*Invulblad!Q1862,0)</f>
        <v>0</v>
      </c>
      <c r="G1842" s="97">
        <f>IF(Invulblad!P1862="Nee",Invulblad!M1862,0)</f>
        <v>0</v>
      </c>
    </row>
    <row r="1843" spans="1:7" x14ac:dyDescent="0.2">
      <c r="A1843" s="97">
        <f>IF(Invulblad!P1863="Ja",Invulblad!M1863*Invulblad!Q1863,0)</f>
        <v>0</v>
      </c>
      <c r="G1843" s="97">
        <f>IF(Invulblad!P1863="Nee",Invulblad!M1863,0)</f>
        <v>0</v>
      </c>
    </row>
    <row r="1844" spans="1:7" x14ac:dyDescent="0.2">
      <c r="A1844" s="97">
        <f>IF(Invulblad!P1864="Ja",Invulblad!M1864*Invulblad!Q1864,0)</f>
        <v>0</v>
      </c>
      <c r="G1844" s="97">
        <f>IF(Invulblad!P1864="Nee",Invulblad!M1864,0)</f>
        <v>0</v>
      </c>
    </row>
    <row r="1845" spans="1:7" x14ac:dyDescent="0.2">
      <c r="A1845" s="97">
        <f>IF(Invulblad!P1865="Ja",Invulblad!M1865*Invulblad!Q1865,0)</f>
        <v>0</v>
      </c>
      <c r="G1845" s="97">
        <f>IF(Invulblad!P1865="Nee",Invulblad!M1865,0)</f>
        <v>0</v>
      </c>
    </row>
    <row r="1846" spans="1:7" x14ac:dyDescent="0.2">
      <c r="A1846" s="97">
        <f>IF(Invulblad!P1866="Ja",Invulblad!M1866*Invulblad!Q1866,0)</f>
        <v>0</v>
      </c>
      <c r="G1846" s="97">
        <f>IF(Invulblad!P1866="Nee",Invulblad!M1866,0)</f>
        <v>0</v>
      </c>
    </row>
    <row r="1847" spans="1:7" x14ac:dyDescent="0.2">
      <c r="A1847" s="97">
        <f>IF(Invulblad!P1867="Ja",Invulblad!M1867*Invulblad!Q1867,0)</f>
        <v>0</v>
      </c>
      <c r="G1847" s="97">
        <f>IF(Invulblad!P1867="Nee",Invulblad!M1867,0)</f>
        <v>0</v>
      </c>
    </row>
    <row r="1848" spans="1:7" x14ac:dyDescent="0.2">
      <c r="A1848" s="97">
        <f>IF(Invulblad!P1868="Ja",Invulblad!M1868*Invulblad!Q1868,0)</f>
        <v>0</v>
      </c>
      <c r="G1848" s="97">
        <f>IF(Invulblad!P1868="Nee",Invulblad!M1868,0)</f>
        <v>0</v>
      </c>
    </row>
    <row r="1849" spans="1:7" x14ac:dyDescent="0.2">
      <c r="A1849" s="97">
        <f>IF(Invulblad!P1869="Ja",Invulblad!M1869*Invulblad!Q1869,0)</f>
        <v>0</v>
      </c>
      <c r="G1849" s="97">
        <f>IF(Invulblad!P1869="Nee",Invulblad!M1869,0)</f>
        <v>0</v>
      </c>
    </row>
    <row r="1850" spans="1:7" x14ac:dyDescent="0.2">
      <c r="A1850" s="97">
        <f>IF(Invulblad!P1870="Ja",Invulblad!M1870*Invulblad!Q1870,0)</f>
        <v>0</v>
      </c>
      <c r="G1850" s="97">
        <f>IF(Invulblad!P1870="Nee",Invulblad!M1870,0)</f>
        <v>0</v>
      </c>
    </row>
    <row r="1851" spans="1:7" x14ac:dyDescent="0.2">
      <c r="A1851" s="97">
        <f>IF(Invulblad!P1871="Ja",Invulblad!M1871*Invulblad!Q1871,0)</f>
        <v>0</v>
      </c>
      <c r="G1851" s="97">
        <f>IF(Invulblad!P1871="Nee",Invulblad!M1871,0)</f>
        <v>0</v>
      </c>
    </row>
    <row r="1852" spans="1:7" x14ac:dyDescent="0.2">
      <c r="A1852" s="97">
        <f>IF(Invulblad!P1872="Ja",Invulblad!M1872*Invulblad!Q1872,0)</f>
        <v>0</v>
      </c>
      <c r="G1852" s="97">
        <f>IF(Invulblad!P1872="Nee",Invulblad!M1872,0)</f>
        <v>0</v>
      </c>
    </row>
    <row r="1853" spans="1:7" x14ac:dyDescent="0.2">
      <c r="A1853" s="97">
        <f>IF(Invulblad!P1873="Ja",Invulblad!M1873*Invulblad!Q1873,0)</f>
        <v>0</v>
      </c>
      <c r="G1853" s="97">
        <f>IF(Invulblad!P1873="Nee",Invulblad!M1873,0)</f>
        <v>0</v>
      </c>
    </row>
    <row r="1854" spans="1:7" x14ac:dyDescent="0.2">
      <c r="A1854" s="97">
        <f>IF(Invulblad!P1874="Ja",Invulblad!M1874*Invulblad!Q1874,0)</f>
        <v>0</v>
      </c>
      <c r="G1854" s="97">
        <f>IF(Invulblad!P1874="Nee",Invulblad!M1874,0)</f>
        <v>0</v>
      </c>
    </row>
    <row r="1855" spans="1:7" x14ac:dyDescent="0.2">
      <c r="A1855" s="97">
        <f>IF(Invulblad!P1875="Ja",Invulblad!M1875*Invulblad!Q1875,0)</f>
        <v>0</v>
      </c>
      <c r="G1855" s="97">
        <f>IF(Invulblad!P1875="Nee",Invulblad!M1875,0)</f>
        <v>0</v>
      </c>
    </row>
    <row r="1856" spans="1:7" x14ac:dyDescent="0.2">
      <c r="A1856" s="97">
        <f>IF(Invulblad!P1876="Ja",Invulblad!M1876*Invulblad!Q1876,0)</f>
        <v>0</v>
      </c>
      <c r="G1856" s="97">
        <f>IF(Invulblad!P1876="Nee",Invulblad!M1876,0)</f>
        <v>0</v>
      </c>
    </row>
    <row r="1857" spans="1:7" x14ac:dyDescent="0.2">
      <c r="A1857" s="97">
        <f>IF(Invulblad!P1877="Ja",Invulblad!M1877*Invulblad!Q1877,0)</f>
        <v>0</v>
      </c>
      <c r="G1857" s="97">
        <f>IF(Invulblad!P1877="Nee",Invulblad!M1877,0)</f>
        <v>0</v>
      </c>
    </row>
    <row r="1858" spans="1:7" x14ac:dyDescent="0.2">
      <c r="A1858" s="97">
        <f>IF(Invulblad!P1878="Ja",Invulblad!M1878*Invulblad!Q1878,0)</f>
        <v>0</v>
      </c>
      <c r="G1858" s="97">
        <f>IF(Invulblad!P1878="Nee",Invulblad!M1878,0)</f>
        <v>0</v>
      </c>
    </row>
    <row r="1859" spans="1:7" x14ac:dyDescent="0.2">
      <c r="A1859" s="97">
        <f>IF(Invulblad!P1879="Ja",Invulblad!M1879*Invulblad!Q1879,0)</f>
        <v>0</v>
      </c>
      <c r="G1859" s="97">
        <f>IF(Invulblad!P1879="Nee",Invulblad!M1879,0)</f>
        <v>0</v>
      </c>
    </row>
    <row r="1860" spans="1:7" x14ac:dyDescent="0.2">
      <c r="A1860" s="97">
        <f>IF(Invulblad!P1880="Ja",Invulblad!M1880*Invulblad!Q1880,0)</f>
        <v>0</v>
      </c>
      <c r="G1860" s="97">
        <f>IF(Invulblad!P1880="Nee",Invulblad!M1880,0)</f>
        <v>0</v>
      </c>
    </row>
    <row r="1861" spans="1:7" x14ac:dyDescent="0.2">
      <c r="A1861" s="97">
        <f>IF(Invulblad!P1881="Ja",Invulblad!M1881*Invulblad!Q1881,0)</f>
        <v>0</v>
      </c>
      <c r="G1861" s="97">
        <f>IF(Invulblad!P1881="Nee",Invulblad!M1881,0)</f>
        <v>0</v>
      </c>
    </row>
    <row r="1862" spans="1:7" x14ac:dyDescent="0.2">
      <c r="A1862" s="97">
        <f>IF(Invulblad!P1882="Ja",Invulblad!M1882*Invulblad!Q1882,0)</f>
        <v>0</v>
      </c>
      <c r="G1862" s="97">
        <f>IF(Invulblad!P1882="Nee",Invulblad!M1882,0)</f>
        <v>0</v>
      </c>
    </row>
    <row r="1863" spans="1:7" x14ac:dyDescent="0.2">
      <c r="A1863" s="97">
        <f>IF(Invulblad!P1883="Ja",Invulblad!M1883*Invulblad!Q1883,0)</f>
        <v>0</v>
      </c>
      <c r="G1863" s="97">
        <f>IF(Invulblad!P1883="Nee",Invulblad!M1883,0)</f>
        <v>0</v>
      </c>
    </row>
    <row r="1864" spans="1:7" x14ac:dyDescent="0.2">
      <c r="A1864" s="97">
        <f>IF(Invulblad!P1884="Ja",Invulblad!M1884*Invulblad!Q1884,0)</f>
        <v>0</v>
      </c>
      <c r="G1864" s="97">
        <f>IF(Invulblad!P1884="Nee",Invulblad!M1884,0)</f>
        <v>0</v>
      </c>
    </row>
    <row r="1865" spans="1:7" x14ac:dyDescent="0.2">
      <c r="A1865" s="97">
        <f>IF(Invulblad!P1885="Ja",Invulblad!M1885*Invulblad!Q1885,0)</f>
        <v>0</v>
      </c>
      <c r="G1865" s="97">
        <f>IF(Invulblad!P1885="Nee",Invulblad!M1885,0)</f>
        <v>0</v>
      </c>
    </row>
    <row r="1866" spans="1:7" x14ac:dyDescent="0.2">
      <c r="A1866" s="97">
        <f>IF(Invulblad!P1886="Ja",Invulblad!M1886*Invulblad!Q1886,0)</f>
        <v>0</v>
      </c>
      <c r="G1866" s="97">
        <f>IF(Invulblad!P1886="Nee",Invulblad!M1886,0)</f>
        <v>0</v>
      </c>
    </row>
    <row r="1867" spans="1:7" x14ac:dyDescent="0.2">
      <c r="A1867" s="97">
        <f>IF(Invulblad!P1887="Ja",Invulblad!M1887*Invulblad!Q1887,0)</f>
        <v>0</v>
      </c>
      <c r="G1867" s="97">
        <f>IF(Invulblad!P1887="Nee",Invulblad!M1887,0)</f>
        <v>0</v>
      </c>
    </row>
    <row r="1868" spans="1:7" x14ac:dyDescent="0.2">
      <c r="A1868" s="97">
        <f>IF(Invulblad!P1888="Ja",Invulblad!M1888*Invulblad!Q1888,0)</f>
        <v>0</v>
      </c>
      <c r="G1868" s="97">
        <f>IF(Invulblad!P1888="Nee",Invulblad!M1888,0)</f>
        <v>0</v>
      </c>
    </row>
    <row r="1869" spans="1:7" x14ac:dyDescent="0.2">
      <c r="A1869" s="97">
        <f>IF(Invulblad!P1889="Ja",Invulblad!M1889*Invulblad!Q1889,0)</f>
        <v>0</v>
      </c>
      <c r="G1869" s="97">
        <f>IF(Invulblad!P1889="Nee",Invulblad!M1889,0)</f>
        <v>0</v>
      </c>
    </row>
    <row r="1870" spans="1:7" x14ac:dyDescent="0.2">
      <c r="A1870" s="97">
        <f>IF(Invulblad!P1890="Ja",Invulblad!M1890*Invulblad!Q1890,0)</f>
        <v>0</v>
      </c>
      <c r="G1870" s="97">
        <f>IF(Invulblad!P1890="Nee",Invulblad!M1890,0)</f>
        <v>0</v>
      </c>
    </row>
    <row r="1871" spans="1:7" x14ac:dyDescent="0.2">
      <c r="A1871" s="97">
        <f>IF(Invulblad!P1891="Ja",Invulblad!M1891*Invulblad!Q1891,0)</f>
        <v>0</v>
      </c>
      <c r="G1871" s="97">
        <f>IF(Invulblad!P1891="Nee",Invulblad!M1891,0)</f>
        <v>0</v>
      </c>
    </row>
    <row r="1872" spans="1:7" x14ac:dyDescent="0.2">
      <c r="A1872" s="97">
        <f>IF(Invulblad!P1892="Ja",Invulblad!M1892*Invulblad!Q1892,0)</f>
        <v>0</v>
      </c>
      <c r="G1872" s="97">
        <f>IF(Invulblad!P1892="Nee",Invulblad!M1892,0)</f>
        <v>0</v>
      </c>
    </row>
    <row r="1873" spans="1:7" x14ac:dyDescent="0.2">
      <c r="A1873" s="97">
        <f>IF(Invulblad!P1893="Ja",Invulblad!M1893*Invulblad!Q1893,0)</f>
        <v>0</v>
      </c>
      <c r="G1873" s="97">
        <f>IF(Invulblad!P1893="Nee",Invulblad!M1893,0)</f>
        <v>0</v>
      </c>
    </row>
    <row r="1874" spans="1:7" x14ac:dyDescent="0.2">
      <c r="A1874" s="97">
        <f>IF(Invulblad!P1894="Ja",Invulblad!M1894*Invulblad!Q1894,0)</f>
        <v>0</v>
      </c>
      <c r="G1874" s="97">
        <f>IF(Invulblad!P1894="Nee",Invulblad!M1894,0)</f>
        <v>0</v>
      </c>
    </row>
    <row r="1875" spans="1:7" x14ac:dyDescent="0.2">
      <c r="A1875" s="97">
        <f>IF(Invulblad!P1895="Ja",Invulblad!M1895*Invulblad!Q1895,0)</f>
        <v>0</v>
      </c>
      <c r="G1875" s="97">
        <f>IF(Invulblad!P1895="Nee",Invulblad!M1895,0)</f>
        <v>0</v>
      </c>
    </row>
    <row r="1876" spans="1:7" x14ac:dyDescent="0.2">
      <c r="A1876" s="97">
        <f>IF(Invulblad!P1896="Ja",Invulblad!M1896*Invulblad!Q1896,0)</f>
        <v>0</v>
      </c>
      <c r="G1876" s="97">
        <f>IF(Invulblad!P1896="Nee",Invulblad!M1896,0)</f>
        <v>0</v>
      </c>
    </row>
    <row r="1877" spans="1:7" x14ac:dyDescent="0.2">
      <c r="A1877" s="97">
        <f>IF(Invulblad!P1897="Ja",Invulblad!M1897*Invulblad!Q1897,0)</f>
        <v>0</v>
      </c>
      <c r="G1877" s="97">
        <f>IF(Invulblad!P1897="Nee",Invulblad!M1897,0)</f>
        <v>0</v>
      </c>
    </row>
    <row r="1878" spans="1:7" x14ac:dyDescent="0.2">
      <c r="A1878" s="97">
        <f>IF(Invulblad!P1898="Ja",Invulblad!M1898*Invulblad!Q1898,0)</f>
        <v>0</v>
      </c>
      <c r="G1878" s="97">
        <f>IF(Invulblad!P1898="Nee",Invulblad!M1898,0)</f>
        <v>0</v>
      </c>
    </row>
    <row r="1879" spans="1:7" x14ac:dyDescent="0.2">
      <c r="A1879" s="97">
        <f>IF(Invulblad!P1899="Ja",Invulblad!M1899*Invulblad!Q1899,0)</f>
        <v>0</v>
      </c>
      <c r="G1879" s="97">
        <f>IF(Invulblad!P1899="Nee",Invulblad!M1899,0)</f>
        <v>0</v>
      </c>
    </row>
    <row r="1880" spans="1:7" x14ac:dyDescent="0.2">
      <c r="A1880" s="97">
        <f>IF(Invulblad!P1900="Ja",Invulblad!M1900*Invulblad!Q1900,0)</f>
        <v>0</v>
      </c>
      <c r="G1880" s="97">
        <f>IF(Invulblad!P1900="Nee",Invulblad!M1900,0)</f>
        <v>0</v>
      </c>
    </row>
    <row r="1881" spans="1:7" x14ac:dyDescent="0.2">
      <c r="A1881" s="97">
        <f>IF(Invulblad!P1901="Ja",Invulblad!M1901*Invulblad!Q1901,0)</f>
        <v>0</v>
      </c>
      <c r="G1881" s="97">
        <f>IF(Invulblad!P1901="Nee",Invulblad!M1901,0)</f>
        <v>0</v>
      </c>
    </row>
    <row r="1882" spans="1:7" x14ac:dyDescent="0.2">
      <c r="A1882" s="97">
        <f>IF(Invulblad!P1902="Ja",Invulblad!M1902*Invulblad!Q1902,0)</f>
        <v>0</v>
      </c>
      <c r="G1882" s="97">
        <f>IF(Invulblad!P1902="Nee",Invulblad!M1902,0)</f>
        <v>0</v>
      </c>
    </row>
    <row r="1883" spans="1:7" x14ac:dyDescent="0.2">
      <c r="A1883" s="97">
        <f>IF(Invulblad!P1903="Ja",Invulblad!M1903*Invulblad!Q1903,0)</f>
        <v>0</v>
      </c>
      <c r="G1883" s="97">
        <f>IF(Invulblad!P1903="Nee",Invulblad!M1903,0)</f>
        <v>0</v>
      </c>
    </row>
    <row r="1884" spans="1:7" x14ac:dyDescent="0.2">
      <c r="A1884" s="97">
        <f>IF(Invulblad!P1904="Ja",Invulblad!M1904*Invulblad!Q1904,0)</f>
        <v>0</v>
      </c>
      <c r="G1884" s="97">
        <f>IF(Invulblad!P1904="Nee",Invulblad!M1904,0)</f>
        <v>0</v>
      </c>
    </row>
    <row r="1885" spans="1:7" x14ac:dyDescent="0.2">
      <c r="A1885" s="97">
        <f>IF(Invulblad!P1905="Ja",Invulblad!M1905*Invulblad!Q1905,0)</f>
        <v>0</v>
      </c>
      <c r="G1885" s="97">
        <f>IF(Invulblad!P1905="Nee",Invulblad!M1905,0)</f>
        <v>0</v>
      </c>
    </row>
    <row r="1886" spans="1:7" x14ac:dyDescent="0.2">
      <c r="A1886" s="97">
        <f>IF(Invulblad!P1906="Ja",Invulblad!M1906*Invulblad!Q1906,0)</f>
        <v>0</v>
      </c>
      <c r="G1886" s="97">
        <f>IF(Invulblad!P1906="Nee",Invulblad!M1906,0)</f>
        <v>0</v>
      </c>
    </row>
    <row r="1887" spans="1:7" x14ac:dyDescent="0.2">
      <c r="A1887" s="97">
        <f>IF(Invulblad!P1907="Ja",Invulblad!M1907*Invulblad!Q1907,0)</f>
        <v>0</v>
      </c>
      <c r="G1887" s="97">
        <f>IF(Invulblad!P1907="Nee",Invulblad!M1907,0)</f>
        <v>0</v>
      </c>
    </row>
    <row r="1888" spans="1:7" x14ac:dyDescent="0.2">
      <c r="A1888" s="97">
        <f>IF(Invulblad!P1908="Ja",Invulblad!M1908*Invulblad!Q1908,0)</f>
        <v>0</v>
      </c>
      <c r="G1888" s="97">
        <f>IF(Invulblad!P1908="Nee",Invulblad!M1908,0)</f>
        <v>0</v>
      </c>
    </row>
    <row r="1889" spans="1:7" x14ac:dyDescent="0.2">
      <c r="A1889" s="97">
        <f>IF(Invulblad!P1909="Ja",Invulblad!M1909*Invulblad!Q1909,0)</f>
        <v>0</v>
      </c>
      <c r="G1889" s="97">
        <f>IF(Invulblad!P1909="Nee",Invulblad!M1909,0)</f>
        <v>0</v>
      </c>
    </row>
    <row r="1890" spans="1:7" x14ac:dyDescent="0.2">
      <c r="A1890" s="97">
        <f>IF(Invulblad!P1910="Ja",Invulblad!M1910*Invulblad!Q1910,0)</f>
        <v>0</v>
      </c>
      <c r="G1890" s="97">
        <f>IF(Invulblad!P1910="Nee",Invulblad!M1910,0)</f>
        <v>0</v>
      </c>
    </row>
    <row r="1891" spans="1:7" x14ac:dyDescent="0.2">
      <c r="A1891" s="97">
        <f>IF(Invulblad!P1911="Ja",Invulblad!M1911*Invulblad!Q1911,0)</f>
        <v>0</v>
      </c>
      <c r="G1891" s="97">
        <f>IF(Invulblad!P1911="Nee",Invulblad!M1911,0)</f>
        <v>0</v>
      </c>
    </row>
    <row r="1892" spans="1:7" x14ac:dyDescent="0.2">
      <c r="A1892" s="97">
        <f>IF(Invulblad!P1912="Ja",Invulblad!M1912*Invulblad!Q1912,0)</f>
        <v>0</v>
      </c>
      <c r="G1892" s="97">
        <f>IF(Invulblad!P1912="Nee",Invulblad!M1912,0)</f>
        <v>0</v>
      </c>
    </row>
    <row r="1893" spans="1:7" x14ac:dyDescent="0.2">
      <c r="A1893" s="97">
        <f>IF(Invulblad!P1913="Ja",Invulblad!M1913*Invulblad!Q1913,0)</f>
        <v>0</v>
      </c>
      <c r="G1893" s="97">
        <f>IF(Invulblad!P1913="Nee",Invulblad!M1913,0)</f>
        <v>0</v>
      </c>
    </row>
    <row r="1894" spans="1:7" x14ac:dyDescent="0.2">
      <c r="A1894" s="97">
        <f>IF(Invulblad!P1914="Ja",Invulblad!M1914*Invulblad!Q1914,0)</f>
        <v>0</v>
      </c>
      <c r="G1894" s="97">
        <f>IF(Invulblad!P1914="Nee",Invulblad!M1914,0)</f>
        <v>0</v>
      </c>
    </row>
    <row r="1895" spans="1:7" x14ac:dyDescent="0.2">
      <c r="A1895" s="97">
        <f>IF(Invulblad!P1915="Ja",Invulblad!M1915*Invulblad!Q1915,0)</f>
        <v>0</v>
      </c>
      <c r="G1895" s="97">
        <f>IF(Invulblad!P1915="Nee",Invulblad!M1915,0)</f>
        <v>0</v>
      </c>
    </row>
    <row r="1896" spans="1:7" x14ac:dyDescent="0.2">
      <c r="A1896" s="97">
        <f>IF(Invulblad!P1916="Ja",Invulblad!M1916*Invulblad!Q1916,0)</f>
        <v>0</v>
      </c>
      <c r="G1896" s="97">
        <f>IF(Invulblad!P1916="Nee",Invulblad!M1916,0)</f>
        <v>0</v>
      </c>
    </row>
    <row r="1897" spans="1:7" x14ac:dyDescent="0.2">
      <c r="A1897" s="97">
        <f>IF(Invulblad!P1917="Ja",Invulblad!M1917*Invulblad!Q1917,0)</f>
        <v>0</v>
      </c>
      <c r="G1897" s="97">
        <f>IF(Invulblad!P1917="Nee",Invulblad!M1917,0)</f>
        <v>0</v>
      </c>
    </row>
    <row r="1898" spans="1:7" x14ac:dyDescent="0.2">
      <c r="A1898" s="97">
        <f>IF(Invulblad!P1918="Ja",Invulblad!M1918*Invulblad!Q1918,0)</f>
        <v>0</v>
      </c>
      <c r="G1898" s="97">
        <f>IF(Invulblad!P1918="Nee",Invulblad!M1918,0)</f>
        <v>0</v>
      </c>
    </row>
    <row r="1899" spans="1:7" x14ac:dyDescent="0.2">
      <c r="A1899" s="97">
        <f>IF(Invulblad!P1919="Ja",Invulblad!M1919*Invulblad!Q1919,0)</f>
        <v>0</v>
      </c>
      <c r="G1899" s="97">
        <f>IF(Invulblad!P1919="Nee",Invulblad!M1919,0)</f>
        <v>0</v>
      </c>
    </row>
    <row r="1900" spans="1:7" x14ac:dyDescent="0.2">
      <c r="A1900" s="97">
        <f>IF(Invulblad!P1920="Ja",Invulblad!M1920*Invulblad!Q1920,0)</f>
        <v>0</v>
      </c>
      <c r="G1900" s="97">
        <f>IF(Invulblad!P1920="Nee",Invulblad!M1920,0)</f>
        <v>0</v>
      </c>
    </row>
    <row r="1901" spans="1:7" x14ac:dyDescent="0.2">
      <c r="A1901" s="97">
        <f>IF(Invulblad!P1921="Ja",Invulblad!M1921*Invulblad!Q1921,0)</f>
        <v>0</v>
      </c>
      <c r="G1901" s="97">
        <f>IF(Invulblad!P1921="Nee",Invulblad!M1921,0)</f>
        <v>0</v>
      </c>
    </row>
    <row r="1902" spans="1:7" x14ac:dyDescent="0.2">
      <c r="A1902" s="97">
        <f>IF(Invulblad!P1922="Ja",Invulblad!M1922*Invulblad!Q1922,0)</f>
        <v>0</v>
      </c>
      <c r="G1902" s="97">
        <f>IF(Invulblad!P1922="Nee",Invulblad!M1922,0)</f>
        <v>0</v>
      </c>
    </row>
    <row r="1903" spans="1:7" x14ac:dyDescent="0.2">
      <c r="A1903" s="97">
        <f>IF(Invulblad!P1923="Ja",Invulblad!M1923*Invulblad!Q1923,0)</f>
        <v>0</v>
      </c>
      <c r="G1903" s="97">
        <f>IF(Invulblad!P1923="Nee",Invulblad!M1923,0)</f>
        <v>0</v>
      </c>
    </row>
    <row r="1904" spans="1:7" x14ac:dyDescent="0.2">
      <c r="A1904" s="97">
        <f>IF(Invulblad!P1924="Ja",Invulblad!M1924*Invulblad!Q1924,0)</f>
        <v>0</v>
      </c>
      <c r="G1904" s="97">
        <f>IF(Invulblad!P1924="Nee",Invulblad!M1924,0)</f>
        <v>0</v>
      </c>
    </row>
    <row r="1905" spans="1:7" x14ac:dyDescent="0.2">
      <c r="A1905" s="97">
        <f>IF(Invulblad!P1925="Ja",Invulblad!M1925*Invulblad!Q1925,0)</f>
        <v>0</v>
      </c>
      <c r="G1905" s="97">
        <f>IF(Invulblad!P1925="Nee",Invulblad!M1925,0)</f>
        <v>0</v>
      </c>
    </row>
    <row r="1906" spans="1:7" x14ac:dyDescent="0.2">
      <c r="A1906" s="97">
        <f>IF(Invulblad!P1926="Ja",Invulblad!M1926*Invulblad!Q1926,0)</f>
        <v>0</v>
      </c>
      <c r="G1906" s="97">
        <f>IF(Invulblad!P1926="Nee",Invulblad!M1926,0)</f>
        <v>0</v>
      </c>
    </row>
    <row r="1907" spans="1:7" x14ac:dyDescent="0.2">
      <c r="A1907" s="97">
        <f>IF(Invulblad!P1927="Ja",Invulblad!M1927*Invulblad!Q1927,0)</f>
        <v>0</v>
      </c>
      <c r="G1907" s="97">
        <f>IF(Invulblad!P1927="Nee",Invulblad!M1927,0)</f>
        <v>0</v>
      </c>
    </row>
    <row r="1908" spans="1:7" x14ac:dyDescent="0.2">
      <c r="A1908" s="97">
        <f>IF(Invulblad!P1928="Ja",Invulblad!M1928*Invulblad!Q1928,0)</f>
        <v>0</v>
      </c>
      <c r="G1908" s="97">
        <f>IF(Invulblad!P1928="Nee",Invulblad!M1928,0)</f>
        <v>0</v>
      </c>
    </row>
    <row r="1909" spans="1:7" x14ac:dyDescent="0.2">
      <c r="A1909" s="97">
        <f>IF(Invulblad!P1929="Ja",Invulblad!M1929*Invulblad!Q1929,0)</f>
        <v>0</v>
      </c>
      <c r="G1909" s="97">
        <f>IF(Invulblad!P1929="Nee",Invulblad!M1929,0)</f>
        <v>0</v>
      </c>
    </row>
    <row r="1910" spans="1:7" x14ac:dyDescent="0.2">
      <c r="A1910" s="97">
        <f>IF(Invulblad!P1930="Ja",Invulblad!M1930*Invulblad!Q1930,0)</f>
        <v>0</v>
      </c>
      <c r="G1910" s="97">
        <f>IF(Invulblad!P1930="Nee",Invulblad!M1930,0)</f>
        <v>0</v>
      </c>
    </row>
    <row r="1911" spans="1:7" x14ac:dyDescent="0.2">
      <c r="A1911" s="97">
        <f>IF(Invulblad!P1931="Ja",Invulblad!M1931*Invulblad!Q1931,0)</f>
        <v>0</v>
      </c>
      <c r="G1911" s="97">
        <f>IF(Invulblad!P1931="Nee",Invulblad!M1931,0)</f>
        <v>0</v>
      </c>
    </row>
    <row r="1912" spans="1:7" x14ac:dyDescent="0.2">
      <c r="A1912" s="97">
        <f>IF(Invulblad!P1932="Ja",Invulblad!M1932*Invulblad!Q1932,0)</f>
        <v>0</v>
      </c>
      <c r="G1912" s="97">
        <f>IF(Invulblad!P1932="Nee",Invulblad!M1932,0)</f>
        <v>0</v>
      </c>
    </row>
    <row r="1913" spans="1:7" x14ac:dyDescent="0.2">
      <c r="A1913" s="97">
        <f>IF(Invulblad!P1933="Ja",Invulblad!M1933*Invulblad!Q1933,0)</f>
        <v>0</v>
      </c>
      <c r="G1913" s="97">
        <f>IF(Invulblad!P1933="Nee",Invulblad!M1933,0)</f>
        <v>0</v>
      </c>
    </row>
    <row r="1914" spans="1:7" x14ac:dyDescent="0.2">
      <c r="A1914" s="97">
        <f>IF(Invulblad!P1934="Ja",Invulblad!M1934*Invulblad!Q1934,0)</f>
        <v>0</v>
      </c>
      <c r="G1914" s="97">
        <f>IF(Invulblad!P1934="Nee",Invulblad!M1934,0)</f>
        <v>0</v>
      </c>
    </row>
    <row r="1915" spans="1:7" x14ac:dyDescent="0.2">
      <c r="A1915" s="97">
        <f>IF(Invulblad!P1935="Ja",Invulblad!M1935*Invulblad!Q1935,0)</f>
        <v>0</v>
      </c>
      <c r="G1915" s="97">
        <f>IF(Invulblad!P1935="Nee",Invulblad!M1935,0)</f>
        <v>0</v>
      </c>
    </row>
    <row r="1916" spans="1:7" x14ac:dyDescent="0.2">
      <c r="A1916" s="97">
        <f>IF(Invulblad!P1936="Ja",Invulblad!M1936*Invulblad!Q1936,0)</f>
        <v>0</v>
      </c>
      <c r="G1916" s="97">
        <f>IF(Invulblad!P1936="Nee",Invulblad!M1936,0)</f>
        <v>0</v>
      </c>
    </row>
    <row r="1917" spans="1:7" x14ac:dyDescent="0.2">
      <c r="A1917" s="97">
        <f>IF(Invulblad!P1937="Ja",Invulblad!M1937*Invulblad!Q1937,0)</f>
        <v>0</v>
      </c>
      <c r="G1917" s="97">
        <f>IF(Invulblad!P1937="Nee",Invulblad!M1937,0)</f>
        <v>0</v>
      </c>
    </row>
    <row r="1918" spans="1:7" x14ac:dyDescent="0.2">
      <c r="A1918" s="97">
        <f>IF(Invulblad!P1938="Ja",Invulblad!M1938*Invulblad!Q1938,0)</f>
        <v>0</v>
      </c>
      <c r="G1918" s="97">
        <f>IF(Invulblad!P1938="Nee",Invulblad!M1938,0)</f>
        <v>0</v>
      </c>
    </row>
    <row r="1919" spans="1:7" x14ac:dyDescent="0.2">
      <c r="A1919" s="97">
        <f>IF(Invulblad!P1939="Ja",Invulblad!M1939*Invulblad!Q1939,0)</f>
        <v>0</v>
      </c>
      <c r="G1919" s="97">
        <f>IF(Invulblad!P1939="Nee",Invulblad!M1939,0)</f>
        <v>0</v>
      </c>
    </row>
    <row r="1920" spans="1:7" x14ac:dyDescent="0.2">
      <c r="A1920" s="97">
        <f>IF(Invulblad!P1940="Ja",Invulblad!M1940*Invulblad!Q1940,0)</f>
        <v>0</v>
      </c>
      <c r="G1920" s="97">
        <f>IF(Invulblad!P1940="Nee",Invulblad!M1940,0)</f>
        <v>0</v>
      </c>
    </row>
    <row r="1921" spans="1:7" x14ac:dyDescent="0.2">
      <c r="A1921" s="97">
        <f>IF(Invulblad!P1941="Ja",Invulblad!M1941*Invulblad!Q1941,0)</f>
        <v>0</v>
      </c>
      <c r="G1921" s="97">
        <f>IF(Invulblad!P1941="Nee",Invulblad!M1941,0)</f>
        <v>0</v>
      </c>
    </row>
    <row r="1922" spans="1:7" x14ac:dyDescent="0.2">
      <c r="A1922" s="97">
        <f>IF(Invulblad!P1942="Ja",Invulblad!M1942*Invulblad!Q1942,0)</f>
        <v>0</v>
      </c>
      <c r="G1922" s="97">
        <f>IF(Invulblad!P1942="Nee",Invulblad!M1942,0)</f>
        <v>0</v>
      </c>
    </row>
    <row r="1923" spans="1:7" x14ac:dyDescent="0.2">
      <c r="A1923" s="97">
        <f>IF(Invulblad!P1943="Ja",Invulblad!M1943*Invulblad!Q1943,0)</f>
        <v>0</v>
      </c>
      <c r="G1923" s="97">
        <f>IF(Invulblad!P1943="Nee",Invulblad!M1943,0)</f>
        <v>0</v>
      </c>
    </row>
    <row r="1924" spans="1:7" x14ac:dyDescent="0.2">
      <c r="A1924" s="97">
        <f>IF(Invulblad!P1944="Ja",Invulblad!M1944*Invulblad!Q1944,0)</f>
        <v>0</v>
      </c>
      <c r="G1924" s="97">
        <f>IF(Invulblad!P1944="Nee",Invulblad!M1944,0)</f>
        <v>0</v>
      </c>
    </row>
    <row r="1925" spans="1:7" x14ac:dyDescent="0.2">
      <c r="A1925" s="97">
        <f>IF(Invulblad!P1945="Ja",Invulblad!M1945*Invulblad!Q1945,0)</f>
        <v>0</v>
      </c>
      <c r="G1925" s="97">
        <f>IF(Invulblad!P1945="Nee",Invulblad!M1945,0)</f>
        <v>0</v>
      </c>
    </row>
    <row r="1926" spans="1:7" x14ac:dyDescent="0.2">
      <c r="A1926" s="97">
        <f>IF(Invulblad!P1946="Ja",Invulblad!M1946*Invulblad!Q1946,0)</f>
        <v>0</v>
      </c>
      <c r="G1926" s="97">
        <f>IF(Invulblad!P1946="Nee",Invulblad!M1946,0)</f>
        <v>0</v>
      </c>
    </row>
    <row r="1927" spans="1:7" x14ac:dyDescent="0.2">
      <c r="A1927" s="97">
        <f>IF(Invulblad!P1947="Ja",Invulblad!M1947*Invulblad!Q1947,0)</f>
        <v>0</v>
      </c>
      <c r="G1927" s="97">
        <f>IF(Invulblad!P1947="Nee",Invulblad!M1947,0)</f>
        <v>0</v>
      </c>
    </row>
    <row r="1928" spans="1:7" x14ac:dyDescent="0.2">
      <c r="A1928" s="97">
        <f>IF(Invulblad!P1948="Ja",Invulblad!M1948*Invulblad!Q1948,0)</f>
        <v>0</v>
      </c>
      <c r="G1928" s="97">
        <f>IF(Invulblad!P1948="Nee",Invulblad!M1948,0)</f>
        <v>0</v>
      </c>
    </row>
    <row r="1929" spans="1:7" x14ac:dyDescent="0.2">
      <c r="A1929" s="97">
        <f>IF(Invulblad!P1949="Ja",Invulblad!M1949*Invulblad!Q1949,0)</f>
        <v>0</v>
      </c>
      <c r="G1929" s="97">
        <f>IF(Invulblad!P1949="Nee",Invulblad!M1949,0)</f>
        <v>0</v>
      </c>
    </row>
    <row r="1930" spans="1:7" x14ac:dyDescent="0.2">
      <c r="A1930" s="97">
        <f>IF(Invulblad!P1950="Ja",Invulblad!M1950*Invulblad!Q1950,0)</f>
        <v>0</v>
      </c>
      <c r="G1930" s="97">
        <f>IF(Invulblad!P1950="Nee",Invulblad!M1950,0)</f>
        <v>0</v>
      </c>
    </row>
    <row r="1931" spans="1:7" x14ac:dyDescent="0.2">
      <c r="A1931" s="97">
        <f>IF(Invulblad!P1951="Ja",Invulblad!M1951*Invulblad!Q1951,0)</f>
        <v>0</v>
      </c>
      <c r="G1931" s="97">
        <f>IF(Invulblad!P1951="Nee",Invulblad!M1951,0)</f>
        <v>0</v>
      </c>
    </row>
    <row r="1932" spans="1:7" x14ac:dyDescent="0.2">
      <c r="A1932" s="97">
        <f>IF(Invulblad!P1952="Ja",Invulblad!M1952*Invulblad!Q1952,0)</f>
        <v>0</v>
      </c>
      <c r="G1932" s="97">
        <f>IF(Invulblad!P1952="Nee",Invulblad!M1952,0)</f>
        <v>0</v>
      </c>
    </row>
    <row r="1933" spans="1:7" x14ac:dyDescent="0.2">
      <c r="A1933" s="97">
        <f>IF(Invulblad!P1953="Ja",Invulblad!M1953*Invulblad!Q1953,0)</f>
        <v>0</v>
      </c>
      <c r="G1933" s="97">
        <f>IF(Invulblad!P1953="Nee",Invulblad!M1953,0)</f>
        <v>0</v>
      </c>
    </row>
    <row r="1934" spans="1:7" x14ac:dyDescent="0.2">
      <c r="A1934" s="97">
        <f>IF(Invulblad!P1954="Ja",Invulblad!M1954*Invulblad!Q1954,0)</f>
        <v>0</v>
      </c>
      <c r="G1934" s="97">
        <f>IF(Invulblad!P1954="Nee",Invulblad!M1954,0)</f>
        <v>0</v>
      </c>
    </row>
    <row r="1935" spans="1:7" x14ac:dyDescent="0.2">
      <c r="A1935" s="97">
        <f>IF(Invulblad!P1955="Ja",Invulblad!M1955*Invulblad!Q1955,0)</f>
        <v>0</v>
      </c>
      <c r="G1935" s="97">
        <f>IF(Invulblad!P1955="Nee",Invulblad!M1955,0)</f>
        <v>0</v>
      </c>
    </row>
    <row r="1936" spans="1:7" x14ac:dyDescent="0.2">
      <c r="A1936" s="97">
        <f>IF(Invulblad!P1956="Ja",Invulblad!M1956*Invulblad!Q1956,0)</f>
        <v>0</v>
      </c>
      <c r="G1936" s="97">
        <f>IF(Invulblad!P1956="Nee",Invulblad!M1956,0)</f>
        <v>0</v>
      </c>
    </row>
    <row r="1937" spans="1:7" x14ac:dyDescent="0.2">
      <c r="A1937" s="97">
        <f>IF(Invulblad!P1957="Ja",Invulblad!M1957*Invulblad!Q1957,0)</f>
        <v>0</v>
      </c>
      <c r="G1937" s="97">
        <f>IF(Invulblad!P1957="Nee",Invulblad!M1957,0)</f>
        <v>0</v>
      </c>
    </row>
    <row r="1938" spans="1:7" x14ac:dyDescent="0.2">
      <c r="A1938" s="97">
        <f>IF(Invulblad!P1958="Ja",Invulblad!M1958*Invulblad!Q1958,0)</f>
        <v>0</v>
      </c>
      <c r="G1938" s="97">
        <f>IF(Invulblad!P1958="Nee",Invulblad!M1958,0)</f>
        <v>0</v>
      </c>
    </row>
    <row r="1939" spans="1:7" x14ac:dyDescent="0.2">
      <c r="A1939" s="97">
        <f>IF(Invulblad!P1959="Ja",Invulblad!M1959*Invulblad!Q1959,0)</f>
        <v>0</v>
      </c>
      <c r="G1939" s="97">
        <f>IF(Invulblad!P1959="Nee",Invulblad!M1959,0)</f>
        <v>0</v>
      </c>
    </row>
    <row r="1940" spans="1:7" x14ac:dyDescent="0.2">
      <c r="A1940" s="97">
        <f>IF(Invulblad!P1960="Ja",Invulblad!M1960*Invulblad!Q1960,0)</f>
        <v>0</v>
      </c>
      <c r="G1940" s="97">
        <f>IF(Invulblad!P1960="Nee",Invulblad!M1960,0)</f>
        <v>0</v>
      </c>
    </row>
    <row r="1941" spans="1:7" x14ac:dyDescent="0.2">
      <c r="A1941" s="97">
        <f>IF(Invulblad!P1961="Ja",Invulblad!M1961*Invulblad!Q1961,0)</f>
        <v>0</v>
      </c>
      <c r="G1941" s="97">
        <f>IF(Invulblad!P1961="Nee",Invulblad!M1961,0)</f>
        <v>0</v>
      </c>
    </row>
    <row r="1942" spans="1:7" x14ac:dyDescent="0.2">
      <c r="A1942" s="97">
        <f>IF(Invulblad!P1962="Ja",Invulblad!M1962*Invulblad!Q1962,0)</f>
        <v>0</v>
      </c>
      <c r="G1942" s="97">
        <f>IF(Invulblad!P1962="Nee",Invulblad!M1962,0)</f>
        <v>0</v>
      </c>
    </row>
    <row r="1943" spans="1:7" x14ac:dyDescent="0.2">
      <c r="A1943" s="97">
        <f>IF(Invulblad!P1963="Ja",Invulblad!M1963*Invulblad!Q1963,0)</f>
        <v>0</v>
      </c>
      <c r="G1943" s="97">
        <f>IF(Invulblad!P1963="Nee",Invulblad!M1963,0)</f>
        <v>0</v>
      </c>
    </row>
    <row r="1944" spans="1:7" x14ac:dyDescent="0.2">
      <c r="A1944" s="97">
        <f>IF(Invulblad!P1964="Ja",Invulblad!M1964*Invulblad!Q1964,0)</f>
        <v>0</v>
      </c>
      <c r="G1944" s="97">
        <f>IF(Invulblad!P1964="Nee",Invulblad!M1964,0)</f>
        <v>0</v>
      </c>
    </row>
    <row r="1945" spans="1:7" x14ac:dyDescent="0.2">
      <c r="A1945" s="97">
        <f>IF(Invulblad!P1965="Ja",Invulblad!M1965*Invulblad!Q1965,0)</f>
        <v>0</v>
      </c>
      <c r="G1945" s="97">
        <f>IF(Invulblad!P1965="Nee",Invulblad!M1965,0)</f>
        <v>0</v>
      </c>
    </row>
    <row r="1946" spans="1:7" x14ac:dyDescent="0.2">
      <c r="A1946" s="97">
        <f>IF(Invulblad!P1966="Ja",Invulblad!M1966*Invulblad!Q1966,0)</f>
        <v>0</v>
      </c>
      <c r="G1946" s="97">
        <f>IF(Invulblad!P1966="Nee",Invulblad!M1966,0)</f>
        <v>0</v>
      </c>
    </row>
    <row r="1947" spans="1:7" x14ac:dyDescent="0.2">
      <c r="A1947" s="97">
        <f>IF(Invulblad!P1967="Ja",Invulblad!M1967*Invulblad!Q1967,0)</f>
        <v>0</v>
      </c>
      <c r="G1947" s="97">
        <f>IF(Invulblad!P1967="Nee",Invulblad!M1967,0)</f>
        <v>0</v>
      </c>
    </row>
    <row r="1948" spans="1:7" x14ac:dyDescent="0.2">
      <c r="A1948" s="97">
        <f>IF(Invulblad!P1968="Ja",Invulblad!M1968*Invulblad!Q1968,0)</f>
        <v>0</v>
      </c>
      <c r="G1948" s="97">
        <f>IF(Invulblad!P1968="Nee",Invulblad!M1968,0)</f>
        <v>0</v>
      </c>
    </row>
    <row r="1949" spans="1:7" x14ac:dyDescent="0.2">
      <c r="A1949" s="97">
        <f>IF(Invulblad!P1969="Ja",Invulblad!M1969*Invulblad!Q1969,0)</f>
        <v>0</v>
      </c>
      <c r="G1949" s="97">
        <f>IF(Invulblad!P1969="Nee",Invulblad!M1969,0)</f>
        <v>0</v>
      </c>
    </row>
    <row r="1950" spans="1:7" x14ac:dyDescent="0.2">
      <c r="A1950" s="97">
        <f>IF(Invulblad!P1970="Ja",Invulblad!M1970*Invulblad!Q1970,0)</f>
        <v>0</v>
      </c>
      <c r="G1950" s="97">
        <f>IF(Invulblad!P1970="Nee",Invulblad!M1970,0)</f>
        <v>0</v>
      </c>
    </row>
    <row r="1951" spans="1:7" x14ac:dyDescent="0.2">
      <c r="A1951" s="97">
        <f>IF(Invulblad!P1971="Ja",Invulblad!M1971*Invulblad!Q1971,0)</f>
        <v>0</v>
      </c>
      <c r="G1951" s="97">
        <f>IF(Invulblad!P1971="Nee",Invulblad!M1971,0)</f>
        <v>0</v>
      </c>
    </row>
    <row r="1952" spans="1:7" x14ac:dyDescent="0.2">
      <c r="A1952" s="97">
        <f>IF(Invulblad!P1972="Ja",Invulblad!M1972*Invulblad!Q1972,0)</f>
        <v>0</v>
      </c>
      <c r="G1952" s="97">
        <f>IF(Invulblad!P1972="Nee",Invulblad!M1972,0)</f>
        <v>0</v>
      </c>
    </row>
    <row r="1953" spans="1:7" x14ac:dyDescent="0.2">
      <c r="A1953" s="97">
        <f>IF(Invulblad!P1973="Ja",Invulblad!M1973*Invulblad!Q1973,0)</f>
        <v>0</v>
      </c>
      <c r="G1953" s="97">
        <f>IF(Invulblad!P1973="Nee",Invulblad!M1973,0)</f>
        <v>0</v>
      </c>
    </row>
    <row r="1954" spans="1:7" x14ac:dyDescent="0.2">
      <c r="A1954" s="97">
        <f>IF(Invulblad!P1974="Ja",Invulblad!M1974*Invulblad!Q1974,0)</f>
        <v>0</v>
      </c>
      <c r="G1954" s="97">
        <f>IF(Invulblad!P1974="Nee",Invulblad!M1974,0)</f>
        <v>0</v>
      </c>
    </row>
    <row r="1955" spans="1:7" x14ac:dyDescent="0.2">
      <c r="A1955" s="97">
        <f>IF(Invulblad!P1975="Ja",Invulblad!M1975*Invulblad!Q1975,0)</f>
        <v>0</v>
      </c>
      <c r="G1955" s="97">
        <f>IF(Invulblad!P1975="Nee",Invulblad!M1975,0)</f>
        <v>0</v>
      </c>
    </row>
    <row r="1956" spans="1:7" x14ac:dyDescent="0.2">
      <c r="A1956" s="97">
        <f>IF(Invulblad!P1976="Ja",Invulblad!M1976*Invulblad!Q1976,0)</f>
        <v>0</v>
      </c>
      <c r="G1956" s="97">
        <f>IF(Invulblad!P1976="Nee",Invulblad!M1976,0)</f>
        <v>0</v>
      </c>
    </row>
    <row r="1957" spans="1:7" x14ac:dyDescent="0.2">
      <c r="A1957" s="97">
        <f>IF(Invulblad!P1977="Ja",Invulblad!M1977*Invulblad!Q1977,0)</f>
        <v>0</v>
      </c>
      <c r="G1957" s="97">
        <f>IF(Invulblad!P1977="Nee",Invulblad!M1977,0)</f>
        <v>0</v>
      </c>
    </row>
    <row r="1958" spans="1:7" x14ac:dyDescent="0.2">
      <c r="A1958" s="97">
        <f>IF(Invulblad!P1978="Ja",Invulblad!M1978*Invulblad!Q1978,0)</f>
        <v>0</v>
      </c>
      <c r="G1958" s="97">
        <f>IF(Invulblad!P1978="Nee",Invulblad!M1978,0)</f>
        <v>0</v>
      </c>
    </row>
    <row r="1959" spans="1:7" x14ac:dyDescent="0.2">
      <c r="A1959" s="97">
        <f>IF(Invulblad!P1979="Ja",Invulblad!M1979*Invulblad!Q1979,0)</f>
        <v>0</v>
      </c>
      <c r="G1959" s="97">
        <f>IF(Invulblad!P1979="Nee",Invulblad!M1979,0)</f>
        <v>0</v>
      </c>
    </row>
    <row r="1960" spans="1:7" x14ac:dyDescent="0.2">
      <c r="A1960" s="97">
        <f>IF(Invulblad!P1980="Ja",Invulblad!M1980*Invulblad!Q1980,0)</f>
        <v>0</v>
      </c>
      <c r="G1960" s="97">
        <f>IF(Invulblad!P1980="Nee",Invulblad!M1980,0)</f>
        <v>0</v>
      </c>
    </row>
    <row r="1961" spans="1:7" x14ac:dyDescent="0.2">
      <c r="A1961" s="97">
        <f>IF(Invulblad!P1981="Ja",Invulblad!M1981*Invulblad!Q1981,0)</f>
        <v>0</v>
      </c>
      <c r="G1961" s="97">
        <f>IF(Invulblad!P1981="Nee",Invulblad!M1981,0)</f>
        <v>0</v>
      </c>
    </row>
    <row r="1962" spans="1:7" x14ac:dyDescent="0.2">
      <c r="A1962" s="97">
        <f>IF(Invulblad!P1982="Ja",Invulblad!M1982*Invulblad!Q1982,0)</f>
        <v>0</v>
      </c>
      <c r="G1962" s="97">
        <f>IF(Invulblad!P1982="Nee",Invulblad!M1982,0)</f>
        <v>0</v>
      </c>
    </row>
    <row r="1963" spans="1:7" x14ac:dyDescent="0.2">
      <c r="A1963" s="97">
        <f>IF(Invulblad!P1983="Ja",Invulblad!M1983*Invulblad!Q1983,0)</f>
        <v>0</v>
      </c>
      <c r="G1963" s="97">
        <f>IF(Invulblad!P1983="Nee",Invulblad!M1983,0)</f>
        <v>0</v>
      </c>
    </row>
    <row r="1964" spans="1:7" x14ac:dyDescent="0.2">
      <c r="A1964" s="97">
        <f>IF(Invulblad!P1984="Ja",Invulblad!M1984*Invulblad!Q1984,0)</f>
        <v>0</v>
      </c>
      <c r="G1964" s="97">
        <f>IF(Invulblad!P1984="Nee",Invulblad!M1984,0)</f>
        <v>0</v>
      </c>
    </row>
    <row r="1965" spans="1:7" x14ac:dyDescent="0.2">
      <c r="A1965" s="97">
        <f>IF(Invulblad!P1985="Ja",Invulblad!M1985*Invulblad!Q1985,0)</f>
        <v>0</v>
      </c>
      <c r="G1965" s="97">
        <f>IF(Invulblad!P1985="Nee",Invulblad!M1985,0)</f>
        <v>0</v>
      </c>
    </row>
    <row r="1966" spans="1:7" x14ac:dyDescent="0.2">
      <c r="A1966" s="97">
        <f>IF(Invulblad!P1986="Ja",Invulblad!M1986*Invulblad!Q1986,0)</f>
        <v>0</v>
      </c>
      <c r="G1966" s="97">
        <f>IF(Invulblad!P1986="Nee",Invulblad!M1986,0)</f>
        <v>0</v>
      </c>
    </row>
    <row r="1967" spans="1:7" x14ac:dyDescent="0.2">
      <c r="A1967" s="97">
        <f>IF(Invulblad!P1987="Ja",Invulblad!M1987*Invulblad!Q1987,0)</f>
        <v>0</v>
      </c>
      <c r="G1967" s="97">
        <f>IF(Invulblad!P1987="Nee",Invulblad!M1987,0)</f>
        <v>0</v>
      </c>
    </row>
    <row r="1968" spans="1:7" x14ac:dyDescent="0.2">
      <c r="A1968" s="97">
        <f>IF(Invulblad!P1988="Ja",Invulblad!M1988*Invulblad!Q1988,0)</f>
        <v>0</v>
      </c>
      <c r="G1968" s="97">
        <f>IF(Invulblad!P1988="Nee",Invulblad!M1988,0)</f>
        <v>0</v>
      </c>
    </row>
    <row r="1969" spans="1:7" x14ac:dyDescent="0.2">
      <c r="A1969" s="97">
        <f>IF(Invulblad!P1989="Ja",Invulblad!M1989*Invulblad!Q1989,0)</f>
        <v>0</v>
      </c>
      <c r="G1969" s="97">
        <f>IF(Invulblad!P1989="Nee",Invulblad!M1989,0)</f>
        <v>0</v>
      </c>
    </row>
    <row r="1970" spans="1:7" x14ac:dyDescent="0.2">
      <c r="A1970" s="97">
        <f>IF(Invulblad!P1990="Ja",Invulblad!M1990*Invulblad!Q1990,0)</f>
        <v>0</v>
      </c>
      <c r="G1970" s="97">
        <f>IF(Invulblad!P1990="Nee",Invulblad!M1990,0)</f>
        <v>0</v>
      </c>
    </row>
    <row r="1971" spans="1:7" x14ac:dyDescent="0.2">
      <c r="A1971" s="97">
        <f>IF(Invulblad!P1991="Ja",Invulblad!M1991*Invulblad!Q1991,0)</f>
        <v>0</v>
      </c>
      <c r="G1971" s="97">
        <f>IF(Invulblad!P1991="Nee",Invulblad!M1991,0)</f>
        <v>0</v>
      </c>
    </row>
    <row r="1972" spans="1:7" x14ac:dyDescent="0.2">
      <c r="A1972" s="97">
        <f>IF(Invulblad!P1992="Ja",Invulblad!M1992*Invulblad!Q1992,0)</f>
        <v>0</v>
      </c>
      <c r="G1972" s="97">
        <f>IF(Invulblad!P1992="Nee",Invulblad!M1992,0)</f>
        <v>0</v>
      </c>
    </row>
    <row r="1973" spans="1:7" x14ac:dyDescent="0.2">
      <c r="A1973" s="97">
        <f>IF(Invulblad!P1993="Ja",Invulblad!M1993*Invulblad!Q1993,0)</f>
        <v>0</v>
      </c>
      <c r="G1973" s="97">
        <f>IF(Invulblad!P1993="Nee",Invulblad!M1993,0)</f>
        <v>0</v>
      </c>
    </row>
    <row r="1974" spans="1:7" x14ac:dyDescent="0.2">
      <c r="A1974" s="97">
        <f>IF(Invulblad!P1994="Ja",Invulblad!M1994*Invulblad!Q1994,0)</f>
        <v>0</v>
      </c>
      <c r="G1974" s="97">
        <f>IF(Invulblad!P1994="Nee",Invulblad!M1994,0)</f>
        <v>0</v>
      </c>
    </row>
    <row r="1975" spans="1:7" x14ac:dyDescent="0.2">
      <c r="A1975" s="97">
        <f>IF(Invulblad!P1995="Ja",Invulblad!M1995*Invulblad!Q1995,0)</f>
        <v>0</v>
      </c>
      <c r="G1975" s="97">
        <f>IF(Invulblad!P1995="Nee",Invulblad!M1995,0)</f>
        <v>0</v>
      </c>
    </row>
    <row r="1976" spans="1:7" x14ac:dyDescent="0.2">
      <c r="A1976" s="97">
        <f>IF(Invulblad!P1996="Ja",Invulblad!M1996*Invulblad!Q1996,0)</f>
        <v>0</v>
      </c>
      <c r="G1976" s="97">
        <f>IF(Invulblad!P1996="Nee",Invulblad!M1996,0)</f>
        <v>0</v>
      </c>
    </row>
    <row r="1977" spans="1:7" x14ac:dyDescent="0.2">
      <c r="A1977" s="97">
        <f>IF(Invulblad!P1997="Ja",Invulblad!M1997*Invulblad!Q1997,0)</f>
        <v>0</v>
      </c>
      <c r="G1977" s="97">
        <f>IF(Invulblad!P1997="Nee",Invulblad!M1997,0)</f>
        <v>0</v>
      </c>
    </row>
    <row r="1978" spans="1:7" x14ac:dyDescent="0.2">
      <c r="A1978" s="97">
        <f>IF(Invulblad!P1998="Ja",Invulblad!M1998*Invulblad!Q1998,0)</f>
        <v>0</v>
      </c>
      <c r="G1978" s="97">
        <f>IF(Invulblad!P1998="Nee",Invulblad!M1998,0)</f>
        <v>0</v>
      </c>
    </row>
    <row r="1979" spans="1:7" x14ac:dyDescent="0.2">
      <c r="A1979" s="97">
        <f>IF(Invulblad!P1999="Ja",Invulblad!M1999*Invulblad!Q1999,0)</f>
        <v>0</v>
      </c>
      <c r="G1979" s="97">
        <f>IF(Invulblad!P1999="Nee",Invulblad!M1999,0)</f>
        <v>0</v>
      </c>
    </row>
    <row r="1980" spans="1:7" x14ac:dyDescent="0.2">
      <c r="A1980" s="97">
        <f>IF(Invulblad!P2000="Ja",Invulblad!M2000*Invulblad!Q2000,0)</f>
        <v>0</v>
      </c>
      <c r="G1980" s="97">
        <f>IF(Invulblad!P2000="Nee",Invulblad!M2000,0)</f>
        <v>0</v>
      </c>
    </row>
    <row r="1981" spans="1:7" x14ac:dyDescent="0.2">
      <c r="A1981" s="97">
        <f>IF(Invulblad!P2001="Ja",Invulblad!M2001*Invulblad!Q2001,0)</f>
        <v>0</v>
      </c>
      <c r="G1981" s="97">
        <f>IF(Invulblad!P2001="Nee",Invulblad!M2001,0)</f>
        <v>0</v>
      </c>
    </row>
    <row r="1982" spans="1:7" x14ac:dyDescent="0.2">
      <c r="A1982" s="97">
        <f>IF(Invulblad!P2002="Ja",Invulblad!M2002*Invulblad!Q2002,0)</f>
        <v>0</v>
      </c>
      <c r="G1982" s="97">
        <f>IF(Invulblad!P2002="Nee",Invulblad!M2002,0)</f>
        <v>0</v>
      </c>
    </row>
    <row r="1983" spans="1:7" x14ac:dyDescent="0.2">
      <c r="A1983" s="97">
        <f>IF(Invulblad!P2003="Ja",Invulblad!M2003*Invulblad!Q2003,0)</f>
        <v>0</v>
      </c>
      <c r="G1983" s="97">
        <f>IF(Invulblad!P2003="Nee",Invulblad!M2003,0)</f>
        <v>0</v>
      </c>
    </row>
    <row r="1984" spans="1:7" x14ac:dyDescent="0.2">
      <c r="A1984" s="97">
        <f>IF(Invulblad!P2004="Ja",Invulblad!M2004*Invulblad!Q2004,0)</f>
        <v>0</v>
      </c>
      <c r="G1984" s="97">
        <f>IF(Invulblad!P2004="Nee",Invulblad!M2004,0)</f>
        <v>0</v>
      </c>
    </row>
    <row r="1985" spans="1:7" x14ac:dyDescent="0.2">
      <c r="A1985" s="97">
        <f>IF(Invulblad!P2005="Ja",Invulblad!M2005*Invulblad!Q2005,0)</f>
        <v>0</v>
      </c>
      <c r="G1985" s="97">
        <f>IF(Invulblad!P2005="Nee",Invulblad!M2005,0)</f>
        <v>0</v>
      </c>
    </row>
    <row r="1986" spans="1:7" x14ac:dyDescent="0.2">
      <c r="A1986" s="97">
        <f>IF(Invulblad!P2006="Ja",Invulblad!M2006*Invulblad!Q2006,0)</f>
        <v>0</v>
      </c>
      <c r="G1986" s="97">
        <f>IF(Invulblad!P2006="Nee",Invulblad!M2006,0)</f>
        <v>0</v>
      </c>
    </row>
    <row r="1987" spans="1:7" x14ac:dyDescent="0.2">
      <c r="A1987" s="97">
        <f>IF(Invulblad!P2007="Ja",Invulblad!M2007*Invulblad!Q2007,0)</f>
        <v>0</v>
      </c>
      <c r="G1987" s="97">
        <f>IF(Invulblad!P2007="Nee",Invulblad!M2007,0)</f>
        <v>0</v>
      </c>
    </row>
    <row r="1988" spans="1:7" x14ac:dyDescent="0.2">
      <c r="A1988" s="97">
        <f>IF(Invulblad!P2008="Ja",Invulblad!M2008*Invulblad!Q2008,0)</f>
        <v>0</v>
      </c>
      <c r="G1988" s="97">
        <f>IF(Invulblad!P2008="Nee",Invulblad!M2008,0)</f>
        <v>0</v>
      </c>
    </row>
    <row r="1989" spans="1:7" x14ac:dyDescent="0.2">
      <c r="A1989" s="97">
        <f>IF(Invulblad!P2009="Ja",Invulblad!M2009*Invulblad!Q2009,0)</f>
        <v>0</v>
      </c>
      <c r="G1989" s="97">
        <f>IF(Invulblad!P2009="Nee",Invulblad!M2009,0)</f>
        <v>0</v>
      </c>
    </row>
    <row r="1990" spans="1:7" x14ac:dyDescent="0.2">
      <c r="A1990" s="97">
        <f>IF(Invulblad!P2010="Ja",Invulblad!M2010*Invulblad!Q2010,0)</f>
        <v>0</v>
      </c>
      <c r="G1990" s="97">
        <f>IF(Invulblad!P2010="Nee",Invulblad!M2010,0)</f>
        <v>0</v>
      </c>
    </row>
    <row r="1991" spans="1:7" x14ac:dyDescent="0.2">
      <c r="A1991" s="97">
        <f>IF(Invulblad!P2011="Ja",Invulblad!M2011*Invulblad!Q2011,0)</f>
        <v>0</v>
      </c>
      <c r="G1991" s="97">
        <f>IF(Invulblad!P2011="Nee",Invulblad!M2011,0)</f>
        <v>0</v>
      </c>
    </row>
    <row r="1992" spans="1:7" x14ac:dyDescent="0.2">
      <c r="A1992" s="97">
        <f>IF(Invulblad!P2012="Ja",Invulblad!M2012*Invulblad!Q2012,0)</f>
        <v>0</v>
      </c>
      <c r="G1992" s="97">
        <f>IF(Invulblad!P2012="Nee",Invulblad!M2012,0)</f>
        <v>0</v>
      </c>
    </row>
    <row r="1993" spans="1:7" x14ac:dyDescent="0.2">
      <c r="A1993" s="97">
        <f>IF(Invulblad!P2013="Ja",Invulblad!M2013*Invulblad!Q2013,0)</f>
        <v>0</v>
      </c>
      <c r="G1993" s="97">
        <f>IF(Invulblad!P2013="Nee",Invulblad!M2013,0)</f>
        <v>0</v>
      </c>
    </row>
    <row r="1994" spans="1:7" x14ac:dyDescent="0.2">
      <c r="A1994" s="97">
        <f>IF(Invulblad!P2014="Ja",Invulblad!M2014*Invulblad!Q2014,0)</f>
        <v>0</v>
      </c>
      <c r="G1994" s="97">
        <f>IF(Invulblad!P2014="Nee",Invulblad!M2014,0)</f>
        <v>0</v>
      </c>
    </row>
    <row r="1995" spans="1:7" x14ac:dyDescent="0.2">
      <c r="A1995" s="97">
        <f>IF(Invulblad!P2015="Ja",Invulblad!M2015*Invulblad!Q2015,0)</f>
        <v>0</v>
      </c>
      <c r="G1995" s="97">
        <f>IF(Invulblad!P2015="Nee",Invulblad!M2015,0)</f>
        <v>0</v>
      </c>
    </row>
    <row r="1996" spans="1:7" x14ac:dyDescent="0.2">
      <c r="A1996" s="97">
        <f>IF(Invulblad!P2016="Ja",Invulblad!M2016*Invulblad!Q2016,0)</f>
        <v>0</v>
      </c>
      <c r="G1996" s="97">
        <f>IF(Invulblad!P2016="Nee",Invulblad!M2016,0)</f>
        <v>0</v>
      </c>
    </row>
    <row r="1997" spans="1:7" x14ac:dyDescent="0.2">
      <c r="A1997" s="97">
        <f>IF(Invulblad!P2017="Ja",Invulblad!M2017*Invulblad!Q2017,0)</f>
        <v>0</v>
      </c>
      <c r="G1997" s="97">
        <f>IF(Invulblad!P2017="Nee",Invulblad!M2017,0)</f>
        <v>0</v>
      </c>
    </row>
    <row r="1998" spans="1:7" x14ac:dyDescent="0.2">
      <c r="A1998" s="97">
        <f>IF(Invulblad!P2018="Ja",Invulblad!M2018*Invulblad!Q2018,0)</f>
        <v>0</v>
      </c>
      <c r="G1998" s="97">
        <f>IF(Invulblad!P2018="Nee",Invulblad!M2018,0)</f>
        <v>0</v>
      </c>
    </row>
    <row r="1999" spans="1:7" x14ac:dyDescent="0.2">
      <c r="A1999" s="97">
        <f>IF(Invulblad!P2019="Ja",Invulblad!M2019*Invulblad!Q2019,0)</f>
        <v>0</v>
      </c>
      <c r="G1999" s="97">
        <f>IF(Invulblad!P2019="Nee",Invulblad!M2019,0)</f>
        <v>0</v>
      </c>
    </row>
    <row r="2000" spans="1:7" x14ac:dyDescent="0.2">
      <c r="A2000" s="97">
        <f>IF(Invulblad!P2020="Ja",Invulblad!M2020*Invulblad!Q2020,0)</f>
        <v>0</v>
      </c>
      <c r="G2000" s="97">
        <f>IF(Invulblad!P2020="Nee",Invulblad!M2020,0)</f>
        <v>0</v>
      </c>
    </row>
    <row r="2001" spans="1:7" x14ac:dyDescent="0.2">
      <c r="A2001" s="97">
        <f>IF(Invulblad!P2021="Ja",Invulblad!M2021*Invulblad!Q2021,0)</f>
        <v>0</v>
      </c>
      <c r="G2001" s="97">
        <f>IF(Invulblad!P2021="Nee",Invulblad!M2021,0)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4329a109cea4116bcf4577111e7e7db xmlns="1c353c81-8b55-43bd-94c7-97be93bdb9d6">
      <Terms xmlns="http://schemas.microsoft.com/office/infopath/2007/PartnerControls"/>
    </h4329a109cea4116bcf4577111e7e7db>
    <p4a056119ead4f1ea867dc03e58db0de xmlns="1c353c81-8b55-43bd-94c7-97be93bdb9d6">
      <Terms xmlns="http://schemas.microsoft.com/office/infopath/2007/PartnerControls"/>
    </p4a056119ead4f1ea867dc03e58db0de>
    <TaxCatchAll xmlns="1c353c81-8b55-43bd-94c7-97be93bdb9d6"/>
    <TaxKeywordTaxHTField xmlns="1c353c81-8b55-43bd-94c7-97be93bdb9d6">
      <Terms xmlns="http://schemas.microsoft.com/office/infopath/2007/PartnerControls"/>
    </TaxKeywordTaxHTField>
    <JOGG-jaar xmlns="1c353c81-8b55-43bd-94c7-97be93bdb9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OGG-document" ma:contentTypeID="0x010100F9D7FD09D8A2054C9AE9369CA385407A003330F3229DE2EB4184C062752BFF1E9A" ma:contentTypeVersion="19" ma:contentTypeDescription="" ma:contentTypeScope="" ma:versionID="55393af0d8164d2f4a809f95cb602ef3">
  <xsd:schema xmlns:xsd="http://www.w3.org/2001/XMLSchema" xmlns:xs="http://www.w3.org/2001/XMLSchema" xmlns:p="http://schemas.microsoft.com/office/2006/metadata/properties" xmlns:ns2="1c353c81-8b55-43bd-94c7-97be93bdb9d6" targetNamespace="http://schemas.microsoft.com/office/2006/metadata/properties" ma:root="true" ma:fieldsID="cf1f576d20d48a78bcb84df2fc05f266" ns2:_="">
    <xsd:import namespace="1c353c81-8b55-43bd-94c7-97be93bdb9d6"/>
    <xsd:element name="properties">
      <xsd:complexType>
        <xsd:sequence>
          <xsd:element name="documentManagement">
            <xsd:complexType>
              <xsd:all>
                <xsd:element ref="ns2:JOGG-jaar" minOccurs="0"/>
                <xsd:element ref="ns2:TaxCatchAll" minOccurs="0"/>
                <xsd:element ref="ns2:TaxCatchAllLabel" minOccurs="0"/>
                <xsd:element ref="ns2:p4a056119ead4f1ea867dc03e58db0de" minOccurs="0"/>
                <xsd:element ref="ns2:h4329a109cea4116bcf4577111e7e7db"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53c81-8b55-43bd-94c7-97be93bdb9d6" elementFormDefault="qualified">
    <xsd:import namespace="http://schemas.microsoft.com/office/2006/documentManagement/types"/>
    <xsd:import namespace="http://schemas.microsoft.com/office/infopath/2007/PartnerControls"/>
    <xsd:element name="JOGG-jaar" ma:index="5" nillable="true" ma:displayName="JOGG-jaar" ma:format="Dropdown" ma:internalName="JOGG_x002d_ja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TaxCatchAll" ma:index="7" nillable="true" ma:displayName="Taxonomy Catch All Column" ma:description="" ma:hidden="true" ma:list="{1b7c5680-7d6c-46f2-9cbe-ba21f2e45e17}" ma:internalName="TaxCatchAll" ma:showField="CatchAllData" ma:web="1c353c81-8b55-43bd-94c7-97be93bdb9d6">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description="" ma:hidden="true" ma:list="{1b7c5680-7d6c-46f2-9cbe-ba21f2e45e17}" ma:internalName="TaxCatchAllLabel" ma:readOnly="true" ma:showField="CatchAllDataLabel" ma:web="1c353c81-8b55-43bd-94c7-97be93bdb9d6">
      <xsd:complexType>
        <xsd:complexContent>
          <xsd:extension base="dms:MultiChoiceLookup">
            <xsd:sequence>
              <xsd:element name="Value" type="dms:Lookup" maxOccurs="unbounded" minOccurs="0" nillable="true"/>
            </xsd:sequence>
          </xsd:extension>
        </xsd:complexContent>
      </xsd:complexType>
    </xsd:element>
    <xsd:element name="p4a056119ead4f1ea867dc03e58db0de" ma:index="9" nillable="true" ma:taxonomy="true" ma:internalName="p4a056119ead4f1ea867dc03e58db0de" ma:taxonomyFieldName="JOGG_x002d_programma" ma:displayName="JOGG-programma" ma:readOnly="false" ma:default="" ma:fieldId="{94a05611-9ead-4f1e-a867-dc03e58db0de}" ma:sspId="d5e7bb2a-567a-4127-a16e-7d25c9651b0e" ma:termSetId="ed1c9c33-860d-49c2-85e3-22154253f51f" ma:anchorId="00000000-0000-0000-0000-000000000000" ma:open="true" ma:isKeyword="false">
      <xsd:complexType>
        <xsd:sequence>
          <xsd:element ref="pc:Terms" minOccurs="0" maxOccurs="1"/>
        </xsd:sequence>
      </xsd:complexType>
    </xsd:element>
    <xsd:element name="h4329a109cea4116bcf4577111e7e7db" ma:index="13" nillable="true" ma:taxonomy="true" ma:internalName="h4329a109cea4116bcf4577111e7e7db" ma:taxonomyFieldName="JOGG_x002d_kenmerk" ma:displayName="JOGG-aanpak" ma:readOnly="false" ma:default="" ma:fieldId="{14329a10-9cea-4116-bcf4-577111e7e7db}" ma:sspId="d5e7bb2a-567a-4127-a16e-7d25c9651b0e" ma:termSetId="919a7460-8d0d-459a-8fc5-5a901682418b" ma:anchorId="00000000-0000-0000-0000-000000000000" ma:open="tru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JOGG-label" ma:fieldId="{23f27201-bee3-471e-b2e7-b64fd8b7ca38}" ma:taxonomyMulti="true" ma:sspId="d5e7bb2a-567a-4127-a16e-7d25c9651b0e"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61DC20-9A80-413A-98A5-AF71456BFF68}">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c353c81-8b55-43bd-94c7-97be93bdb9d6"/>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E5222B8-71DC-477D-8662-8F35A383D78D}">
  <ds:schemaRefs>
    <ds:schemaRef ds:uri="http://schemas.microsoft.com/sharepoint/v3/contenttype/forms"/>
  </ds:schemaRefs>
</ds:datastoreItem>
</file>

<file path=customXml/itemProps3.xml><?xml version="1.0" encoding="utf-8"?>
<ds:datastoreItem xmlns:ds="http://schemas.openxmlformats.org/officeDocument/2006/customXml" ds:itemID="{69417D3C-1C81-4D5E-BAC4-BE86E11CE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53c81-8b55-43bd-94c7-97be93bdb9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Invulblad</vt:lpstr>
      <vt:lpstr>Berekeningen</vt:lpstr>
      <vt:lpstr>Invulinstructie</vt:lpstr>
      <vt:lpstr>Verborgen berekeningen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Invulformat buurtsportcoaches</dc:title>
  <dc:creator>Anouk Brandsema</dc:creator>
  <cp:lastModifiedBy>Wikke van Stam</cp:lastModifiedBy>
  <cp:lastPrinted>2016-02-03T09:31:20Z</cp:lastPrinted>
  <dcterms:created xsi:type="dcterms:W3CDTF">2015-11-11T13:03:43Z</dcterms:created>
  <dcterms:modified xsi:type="dcterms:W3CDTF">2018-09-28T13:54:02Z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0x010100F9D7FD09D8A2054C9AE9369CA385407A003330F3229DE2EB4184C062752BFF1E9A</vt:lpwstr>
  </property>
  <property fmtid="{D5CDD505-2E9C-101B-9397-08002B2CF9AE}" pid="4" name="JOGG-kenmerk">
    <vt:lpwstr/>
  </property>
  <property fmtid="{D5CDD505-2E9C-101B-9397-08002B2CF9AE}" pid="5" name="JOGG-programma">
    <vt:lpwstr/>
  </property>
</Properties>
</file>